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y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106" i="1"/>
  <c r="G107" i="1"/>
  <c r="G84" i="1" l="1"/>
  <c r="G83" i="1"/>
  <c r="G82" i="1"/>
  <c r="G104" i="1"/>
  <c r="G103" i="1"/>
  <c r="G102" i="1"/>
  <c r="G93" i="1"/>
  <c r="G92" i="1"/>
  <c r="G91" i="1"/>
  <c r="G90" i="1"/>
  <c r="G85" i="1"/>
  <c r="G105" i="1"/>
  <c r="G101" i="1" l="1"/>
  <c r="G100" i="1"/>
  <c r="G89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G86" i="1" l="1"/>
  <c r="G87" i="1" l="1"/>
  <c r="G99" i="1" l="1"/>
  <c r="G97" i="1"/>
  <c r="G98" i="1" l="1"/>
  <c r="G95" i="1" l="1"/>
  <c r="G96" i="1"/>
  <c r="G88" i="1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<sst xmlns="http://schemas.openxmlformats.org/spreadsheetml/2006/main" count="446" uniqueCount="178">
  <si>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</si>
  <si>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</si>
  <si>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</si>
  <si>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</si>
  <si>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</si>
  <si>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</si>
  <si>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</si>
  <si>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</si>
  <si>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</si>
  <si>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</si>
  <si>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</si>
  <si>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</si>
  <si>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</si>
  <si>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</si>
  <si>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</si>
  <si>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</si>
  <si>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</si>
  <si>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</si>
  <si>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</si>
  <si>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</si>
  <si>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</si>
  <si>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</si>
  <si>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</si>
  <si>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</si>
  <si>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</si>
  <si>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</si>
  <si>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</si>
  <si>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</si>
  <si>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</si>
  <si>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</si>
  <si>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</si>
  <si>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</si>
  <si>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</si>
  <si>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</si>
  <si>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</si>
  <si>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</si>
  <si>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</si>
  <si>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</si>
  <si>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</si>
  <si>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</si>
  <si>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</si>
  <si>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</si>
  <si>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</si>
  <si>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</si>
  <si>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</si>
  <si>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</si>
  <si>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</si>
  <si>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</si>
  <si>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</si>
  <si>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</si>
  <si>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</si>
  <si>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</si>
  <si>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</si>
  <si>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</si>
  <si>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</si>
  <si>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</si>
  <si>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</si>
  <si>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</si>
  <si>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</si>
  <si>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</si>
  <si>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</si>
  <si>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</si>
  <si>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</si>
  <si>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</si>
  <si>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</si>
  <si>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</si>
  <si>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</si>
  <si>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</si>
  <si>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</si>
  <si>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</si>
  <si>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</si>
  <si>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</si>
  <si>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</si>
  <si>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</si>
  <si>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</si>
  <si>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</si>
  <si>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</si>
  <si>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</si>
  <si>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</si>
  <si>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</si>
  <si>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</si>
  <si>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</si>
  <si>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</si>
  <si>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</si>
  <si>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</si>
  <si>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</si>
  <si>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</si>
  <si>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</si>
  <si>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</si>
  <si>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</si>
  <si>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</si>
  <si>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</si>
  <si>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</si>
  <si>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</si>
  <si>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</si>
  <si>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</si>
  <si>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</si>
  <si>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</si>
  <si>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</si>
  <si>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</si>
  <si>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</si>
  <si>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</si>
  <si>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</si>
  <si>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</si>
  <si>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</si>
  <si>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</si>
  <si>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</si>
  <si>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</si>
  <si>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</si>
  <si>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</si>
  <si>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</si>
  <si>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</si>
  <si>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</si>
  <si>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</si>
  <si>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</si>
  <si>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</si>
  <si>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</si>
  <si>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</si>
  <si>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</si>
  <si>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</si>
  <si>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</si>
  <si>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</si>
  <si>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</si>
  <si>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</si>
  <si>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</si>
  <si>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</si>
  <si>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</si>
  <si>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</si>
  <si>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</si>
  <si>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</si>
  <si>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</si>
  <si>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</si>
  <si>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</si>
  <si>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</si>
  <si>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</si>
  <si>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</si>
  <si>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</si>
  <si>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</si>
  <si>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</si>
  <si>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</si>
  <si>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</si>
  <si>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</si>
  <si>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</si>
  <si>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</si>
  <si>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</si>
  <si>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</si>
  <si>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</si>
  <si>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</si>
  <si>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</si>
  <si>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</si>
  <si>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</si>
  <si>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</si>
  <si>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</si>
  <si>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</si>
  <si>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</si>
  <si>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</si>
  <si>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</si>
  <si>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</si>
  <si>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</si>
  <si>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</si>
  <si>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</si>
  <si>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</si>
  <si>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</si>
  <si>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</si>
  <si>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</si>
  <si>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</si>
  <si>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১৯-০৫-২০২২ তারিখে মূল্য বৃদ্ধি পেয়েছে।</t>
  </si>
  <si>
    <t>১৯-০৫-২০২২ তারিখে মূল্য হ্রাস পেয়েছে।</t>
  </si>
  <si>
    <t>২০-০৫-২০২২ তারিখে মূল্য বৃদ্ধি পেয়েছে।</t>
  </si>
  <si>
    <t>২০-০৫-২০২২ তারিখে মূল্য হ্রাস পেয়েছে।</t>
  </si>
  <si>
    <t>২১-০৫-২০২২ তারিখে মূল্য হ্রাস পেয়েছে।</t>
  </si>
  <si>
    <t>২১-০৫-২০২২ তারিখে মূল্য বৃদ্ধি পেয়েছে।</t>
  </si>
  <si>
    <t>স্মারক নং-২৬.০৫.০০০০.০১৭.৩১.০০১.২২-১২৯</t>
  </si>
  <si>
    <t xml:space="preserve">রবিবার ২২ মে ২০২২ খ্রিঃ, ০৮ জৈষ্ঠ ১৪২৭ বাংলা, ২০ শাওয়াল ১৪৪২ হিজরি </t>
  </si>
  <si>
    <t>২2-০৫-২০২২ তারিখে মূল্য হ্রাস পেয়েছে।</t>
  </si>
  <si>
    <t>২2-০৫-২০২২ তারিখে মূল্য বৃদ্ধি পেয়েছে।</t>
  </si>
  <si>
    <t>(২) চাল (সরু), পাম অয়েল(লুজ), আদা(আম), চাল(সরু), হলুদ(দেশী,আম), গরু, জিরা, মুরগী ব্রয়লার, চিনি, এম এস রড এর মূল্য হ্রাস পেয়েছে।</t>
  </si>
  <si>
    <t xml:space="preserve">(১) চাল(মাঝারী,মোটা), আটা(খোলা, প্যাঃ), ময়দা(খোলা, প্যা:), পাম অয়েল সুপার, শুকনা মরিচ(দেশী), রশুন(দেশী,আম), পেঁয়াজ(আম), মশুর ডাল(বড়,মাঝারী,ছোট), ডিম এর মূল্য বৃদ্ধি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</si>
</sst>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A7" zoomScale="82" zoomScaleNormal="82" zoomScaleSheetLayoutView="106" workbookViewId="0">
      <pane ySplit="1308" topLeftCell="A67" activePane="bottomLeft"/>
      <selection activeCell="C11" sqref="C11"/>
      <selection pane="bottomLeft" activeCell="G73" sqref="G73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90"/>
      <c r="D1" s="90"/>
      <c r="E1" s="90"/>
      <c r="F1" s="90" t="s">
        <v>0</v>
      </c>
      <c r="G1" s="90"/>
      <c r="H1" s="90"/>
      <c r="I1" s="90"/>
      <c r="J1" s="53"/>
      <c r="K1" s="53"/>
      <c r="L1" s="53"/>
    </row>
    <row r="2" spans="1:18" ht="22.2" x14ac:dyDescent="0.35">
      <c r="B2" s="3"/>
      <c r="C2" s="91"/>
      <c r="D2" s="92"/>
      <c r="E2" s="91"/>
      <c r="F2" s="91" t="s">
        <v>160</v>
      </c>
      <c r="G2" s="91"/>
      <c r="H2" s="91"/>
      <c r="I2" s="91"/>
      <c r="J2" s="3"/>
      <c r="K2" s="3"/>
      <c r="L2" s="3"/>
    </row>
    <row r="3" spans="1:18" ht="9.75" customHeight="1" x14ac:dyDescent="0.35">
      <c r="B3" s="4"/>
      <c r="C3" s="93"/>
      <c r="D3" s="94" t="s">
        <v>1</v>
      </c>
      <c r="E3" s="93"/>
      <c r="F3" s="93"/>
      <c r="G3" s="93"/>
      <c r="H3" s="93"/>
      <c r="I3" s="93" t="s">
        <v>118</v>
      </c>
      <c r="J3" s="5"/>
      <c r="K3" s="5"/>
      <c r="L3" s="5"/>
    </row>
    <row r="4" spans="1:18" ht="23.25" customHeight="1" x14ac:dyDescent="0.35">
      <c r="B4" s="5"/>
      <c r="C4" s="62"/>
      <c r="D4" s="92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 x14ac:dyDescent="0.35">
      <c r="A5" s="2"/>
      <c r="B5" s="5"/>
      <c r="C5" s="62"/>
      <c r="D5" s="92"/>
      <c r="E5" s="62"/>
      <c r="F5" s="62" t="s">
        <v>173</v>
      </c>
      <c r="G5" s="62"/>
      <c r="H5" s="62"/>
      <c r="I5" s="62"/>
      <c r="J5" s="5"/>
      <c r="K5" s="5"/>
      <c r="L5" s="5"/>
    </row>
    <row r="6" spans="1:18" ht="22.95" customHeight="1" x14ac:dyDescent="0.35">
      <c r="A6" s="54" t="s">
        <v>172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44703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13" t="s">
        <v>10</v>
      </c>
      <c r="J7" s="107" t="s">
        <v>11</v>
      </c>
      <c r="K7" s="108"/>
      <c r="L7" s="14" t="s">
        <v>12</v>
      </c>
      <c r="P7" s="11"/>
      <c r="Q7" s="11"/>
      <c r="R7" s="11"/>
    </row>
    <row r="8" spans="1:18" x14ac:dyDescent="0.35">
      <c r="A8" s="12"/>
      <c r="B8" s="13"/>
      <c r="C8" s="109">
        <v>44703</v>
      </c>
      <c r="D8" s="110"/>
      <c r="E8" s="109">
        <v>44695</v>
      </c>
      <c r="F8" s="110"/>
      <c r="G8" s="109">
        <v>44673</v>
      </c>
      <c r="H8" s="110"/>
      <c r="I8" s="13" t="s">
        <v>13</v>
      </c>
      <c r="J8" s="109">
        <v>44338</v>
      </c>
      <c r="K8" s="110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">
      <c r="A10" s="12" t="s">
        <v>18</v>
      </c>
      <c r="B10" s="13" t="s">
        <v>19</v>
      </c>
      <c r="C10" s="57">
        <v>58</v>
      </c>
      <c r="D10" s="57">
        <v>68</v>
      </c>
      <c r="E10" s="57">
        <v>60</v>
      </c>
      <c r="F10" s="57">
        <v>68</v>
      </c>
      <c r="G10" s="57">
        <v>60</v>
      </c>
      <c r="H10" s="57">
        <v>68</v>
      </c>
      <c r="I10" s="17">
        <f>((C10+D10)/2-(G10+H10)/2)/((G10+H10)/2)*100</f>
        <v>-1.5625</v>
      </c>
      <c r="J10" s="57">
        <v>55</v>
      </c>
      <c r="K10" s="57">
        <v>62</v>
      </c>
      <c r="L10" s="47">
        <f>((C10+D10)/2-(J10+K10)/2)/((J10+K10)/2)*100</f>
        <v>7.6923076923076925</v>
      </c>
      <c r="P10" s="11"/>
      <c r="Q10" s="11"/>
      <c r="R10" s="11"/>
    </row>
    <row r="11" spans="1:18" ht="24" customHeight="1" x14ac:dyDescent="0.5">
      <c r="A11" s="12" t="s">
        <v>20</v>
      </c>
      <c r="B11" s="13" t="s">
        <v>19</v>
      </c>
      <c r="C11" s="57">
        <v>46</v>
      </c>
      <c r="D11" s="57">
        <v>56</v>
      </c>
      <c r="E11" s="57">
        <v>46</v>
      </c>
      <c r="F11" s="57">
        <v>55</v>
      </c>
      <c r="G11" s="57">
        <v>48</v>
      </c>
      <c r="H11" s="57">
        <v>56</v>
      </c>
      <c r="I11" s="17">
        <f>((C11+D11)/2-(G11+H11)/2)/((G11+H11)/2)*100</f>
        <v>-1.9230769230769231</v>
      </c>
      <c r="J11" s="57">
        <v>48</v>
      </c>
      <c r="K11" s="57">
        <v>52</v>
      </c>
      <c r="L11" s="47">
        <f>((C11+D11)/2-(J11+K11)/2)/((J11+K11)/2)*100</f>
        <v>2</v>
      </c>
      <c r="P11" s="11"/>
      <c r="Q11" s="11"/>
      <c r="R11" s="11"/>
    </row>
    <row r="12" spans="1:18" ht="24" customHeight="1" x14ac:dyDescent="0.5">
      <c r="A12" s="12" t="s">
        <v>21</v>
      </c>
      <c r="B12" s="13" t="s">
        <v>19</v>
      </c>
      <c r="C12" s="57">
        <v>45</v>
      </c>
      <c r="D12" s="57">
        <v>48</v>
      </c>
      <c r="E12" s="57">
        <v>44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44</v>
      </c>
      <c r="K12" s="57">
        <v>47</v>
      </c>
      <c r="L12" s="47">
        <f>((C12+D12)/2-(J12+K12)/2)/((J12+K12)/2)*100</f>
        <v>2.197802197802198</v>
      </c>
      <c r="P12" s="11"/>
      <c r="Q12" s="11"/>
      <c r="R12" s="11"/>
    </row>
    <row r="13" spans="1:18" ht="24" customHeight="1" x14ac:dyDescent="0.5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 x14ac:dyDescent="0.5">
      <c r="A14" s="12" t="s">
        <v>23</v>
      </c>
      <c r="B14" s="13" t="s">
        <v>19</v>
      </c>
      <c r="C14" s="57">
        <v>45</v>
      </c>
      <c r="D14" s="57">
        <v>50</v>
      </c>
      <c r="E14" s="57">
        <v>38</v>
      </c>
      <c r="F14" s="57">
        <v>45</v>
      </c>
      <c r="G14" s="57">
        <v>35</v>
      </c>
      <c r="H14" s="57">
        <v>38</v>
      </c>
      <c r="I14" s="17">
        <f>((C14+D14)/2-(G14+H14)/2)/((G14+H14)/2)*100</f>
        <v>30.136986301369863</v>
      </c>
      <c r="J14" s="57">
        <v>30</v>
      </c>
      <c r="K14" s="57">
        <v>32</v>
      </c>
      <c r="L14" s="47">
        <f>((C14+D14)/2-(J14+K14)/2)/((J14+K14)/2)*100</f>
        <v>53.225806451612897</v>
      </c>
    </row>
    <row r="15" spans="1:18" ht="24" customHeight="1" x14ac:dyDescent="0.5">
      <c r="A15" s="12" t="s">
        <v>24</v>
      </c>
      <c r="B15" s="13" t="s">
        <v>25</v>
      </c>
      <c r="C15" s="57">
        <v>48</v>
      </c>
      <c r="D15" s="57">
        <v>50</v>
      </c>
      <c r="E15" s="57">
        <v>44</v>
      </c>
      <c r="F15" s="57">
        <v>48</v>
      </c>
      <c r="G15" s="57">
        <v>42</v>
      </c>
      <c r="H15" s="57">
        <v>45</v>
      </c>
      <c r="I15" s="17">
        <f>((C15+D15)/2-(G15+H15)/2)/((G15+H15)/2)*100</f>
        <v>12.643678160919542</v>
      </c>
      <c r="J15" s="57">
        <v>32</v>
      </c>
      <c r="K15" s="57">
        <v>35</v>
      </c>
      <c r="L15" s="47">
        <f>((C15+D15)/2-(J15+K15)/2)/((J15+K15)/2)*100</f>
        <v>46.268656716417908</v>
      </c>
      <c r="P15" s="19"/>
    </row>
    <row r="16" spans="1:18" ht="24" customHeight="1" x14ac:dyDescent="0.5">
      <c r="A16" s="12" t="s">
        <v>26</v>
      </c>
      <c r="B16" s="13" t="s">
        <v>19</v>
      </c>
      <c r="C16" s="57">
        <v>58</v>
      </c>
      <c r="D16" s="57">
        <v>60</v>
      </c>
      <c r="E16" s="57">
        <v>56</v>
      </c>
      <c r="F16" s="57">
        <v>60</v>
      </c>
      <c r="G16" s="57">
        <v>50</v>
      </c>
      <c r="H16" s="57">
        <v>55</v>
      </c>
      <c r="I16" s="17">
        <f>((C16+D16)/2-(G16+H16)/2)/((G16+H16)/2)*100</f>
        <v>12.380952380952381</v>
      </c>
      <c r="J16" s="57">
        <v>35</v>
      </c>
      <c r="K16" s="57">
        <v>36</v>
      </c>
      <c r="L16" s="47">
        <f>((C16+D16)/2-(J16+K16)/2)/((J16+K16)/2)*100</f>
        <v>66.197183098591552</v>
      </c>
    </row>
    <row r="17" spans="1:22" ht="24" customHeight="1" x14ac:dyDescent="0.5">
      <c r="A17" s="12" t="s">
        <v>27</v>
      </c>
      <c r="B17" s="13" t="s">
        <v>25</v>
      </c>
      <c r="C17" s="57">
        <v>65</v>
      </c>
      <c r="D17" s="57">
        <v>68</v>
      </c>
      <c r="E17" s="57">
        <v>60</v>
      </c>
      <c r="F17" s="57">
        <v>65</v>
      </c>
      <c r="G17" s="57">
        <v>55</v>
      </c>
      <c r="H17" s="57">
        <v>60</v>
      </c>
      <c r="I17" s="17">
        <f>((C17+D17)/2-(G17+H17)/2)/((G17+H17)/2)*100</f>
        <v>15.65217391304348</v>
      </c>
      <c r="J17" s="57">
        <v>42</v>
      </c>
      <c r="K17" s="57">
        <v>45</v>
      </c>
      <c r="L17" s="47">
        <f>((C17+D17)/2-(J17+K17)/2)/((J17+K17)/2)*100</f>
        <v>52.873563218390807</v>
      </c>
      <c r="V17" s="20"/>
    </row>
    <row r="18" spans="1:22" ht="24" customHeight="1" x14ac:dyDescent="0.5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 x14ac:dyDescent="0.5">
      <c r="A19" s="12" t="s">
        <v>29</v>
      </c>
      <c r="B19" s="13" t="s">
        <v>30</v>
      </c>
      <c r="C19" s="57">
        <v>182</v>
      </c>
      <c r="D19" s="57">
        <v>190</v>
      </c>
      <c r="E19" s="57">
        <v>182</v>
      </c>
      <c r="F19" s="57">
        <v>190</v>
      </c>
      <c r="G19" s="57">
        <v>155</v>
      </c>
      <c r="H19" s="57">
        <v>158</v>
      </c>
      <c r="I19" s="17">
        <f>((C19+D19)/2-(G19+H19)/2)/((G19+H19)/2)*100</f>
        <v>18.849840255591054</v>
      </c>
      <c r="J19" s="57">
        <v>120</v>
      </c>
      <c r="K19" s="57">
        <v>125</v>
      </c>
      <c r="L19" s="47">
        <f>((C19+D19)/2-(J19+K19)/2)/((J19+K19)/2)*100</f>
        <v>51.836734693877553</v>
      </c>
      <c r="R19" s="2" t="s">
        <v>3</v>
      </c>
    </row>
    <row r="20" spans="1:22" ht="24" customHeight="1" x14ac:dyDescent="0.5">
      <c r="A20" s="12" t="s">
        <v>31</v>
      </c>
      <c r="B20" s="13" t="s">
        <v>32</v>
      </c>
      <c r="C20" s="57">
        <v>970</v>
      </c>
      <c r="D20" s="57">
        <v>990</v>
      </c>
      <c r="E20" s="57">
        <v>980</v>
      </c>
      <c r="F20" s="57">
        <v>990</v>
      </c>
      <c r="G20" s="57">
        <v>740</v>
      </c>
      <c r="H20" s="57">
        <v>760</v>
      </c>
      <c r="I20" s="17">
        <f>((C20+D20)/2-(G20+H20)/2)/((G20+H20)/2)*100</f>
        <v>30.666666666666664</v>
      </c>
      <c r="J20" s="57">
        <v>635</v>
      </c>
      <c r="K20" s="57">
        <v>675</v>
      </c>
      <c r="L20" s="47">
        <f>((C20+D20)/2-(J20+K20)/2)/((J20+K20)/2)*100</f>
        <v>49.618320610687022</v>
      </c>
    </row>
    <row r="21" spans="1:22" ht="24" customHeight="1" x14ac:dyDescent="0.5">
      <c r="A21" s="12" t="s">
        <v>31</v>
      </c>
      <c r="B21" s="13" t="s">
        <v>33</v>
      </c>
      <c r="C21" s="57">
        <v>195</v>
      </c>
      <c r="D21" s="57">
        <v>200</v>
      </c>
      <c r="E21" s="57">
        <v>195</v>
      </c>
      <c r="F21" s="57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135</v>
      </c>
      <c r="K21" s="57">
        <v>145</v>
      </c>
      <c r="L21" s="47">
        <f>((C21+D21)/2-(J21+K21)/2)/((J21+K21)/2)*100</f>
        <v>41.071428571428569</v>
      </c>
    </row>
    <row r="22" spans="1:22" ht="24" customHeight="1" x14ac:dyDescent="0.5">
      <c r="A22" s="12" t="s">
        <v>34</v>
      </c>
      <c r="B22" s="13" t="s">
        <v>30</v>
      </c>
      <c r="C22" s="57">
        <v>170</v>
      </c>
      <c r="D22" s="57">
        <v>176</v>
      </c>
      <c r="E22" s="57">
        <v>175</v>
      </c>
      <c r="F22" s="57">
        <v>178</v>
      </c>
      <c r="G22" s="57">
        <v>145</v>
      </c>
      <c r="H22" s="57">
        <v>148</v>
      </c>
      <c r="I22" s="17">
        <f>((C22+D22)/2-(G22+H22)/2)/((G22+H22)/2)*100</f>
        <v>18.088737201365188</v>
      </c>
      <c r="J22" s="57">
        <v>107</v>
      </c>
      <c r="K22" s="57">
        <v>110</v>
      </c>
      <c r="L22" s="47">
        <f>((C22+D22)/2-(J22+K22)/2)/((J22+K22)/2)*100</f>
        <v>59.447004608294932</v>
      </c>
    </row>
    <row r="23" spans="1:22" ht="24" customHeight="1" x14ac:dyDescent="0.5">
      <c r="A23" s="12" t="s">
        <v>35</v>
      </c>
      <c r="B23" s="13" t="s">
        <v>30</v>
      </c>
      <c r="C23" s="57">
        <v>178</v>
      </c>
      <c r="D23" s="57">
        <v>180</v>
      </c>
      <c r="E23" s="57">
        <v>175</v>
      </c>
      <c r="F23" s="57">
        <v>182</v>
      </c>
      <c r="G23" s="57">
        <v>148</v>
      </c>
      <c r="H23" s="57">
        <v>150</v>
      </c>
      <c r="I23" s="17">
        <f>((C23+D23)/2-(G23+H23)/2)/((G23+H23)/2)*100</f>
        <v>20.134228187919462</v>
      </c>
      <c r="J23" s="57">
        <v>111</v>
      </c>
      <c r="K23" s="57">
        <v>112</v>
      </c>
      <c r="L23" s="47">
        <f>((C23+D23)/2-(J23+K23)/2)/((J23+K23)/2)*100</f>
        <v>60.538116591928251</v>
      </c>
    </row>
    <row r="24" spans="1:22" ht="24" customHeight="1" x14ac:dyDescent="0.5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 x14ac:dyDescent="0.5">
      <c r="A25" s="12" t="s">
        <v>37</v>
      </c>
      <c r="B25" s="13" t="s">
        <v>19</v>
      </c>
      <c r="C25" s="57">
        <v>105</v>
      </c>
      <c r="D25" s="57">
        <v>115</v>
      </c>
      <c r="E25" s="57">
        <v>100</v>
      </c>
      <c r="F25" s="57">
        <v>110</v>
      </c>
      <c r="G25" s="57">
        <v>95</v>
      </c>
      <c r="H25" s="57">
        <v>105</v>
      </c>
      <c r="I25" s="17">
        <f t="shared" ref="I25:I31" si="0">((C25+D25)/2-(G25+H25)/2)/((G25+H25)/2)*100</f>
        <v>10</v>
      </c>
      <c r="J25" s="57">
        <v>70</v>
      </c>
      <c r="K25" s="57">
        <v>75</v>
      </c>
      <c r="L25" s="47">
        <f t="shared" ref="L25:L31" si="1">((C25+D25)/2-(J25+K25)/2)/((J25+K25)/2)*100</f>
        <v>51.724137931034484</v>
      </c>
    </row>
    <row r="26" spans="1:22" ht="24" customHeight="1" x14ac:dyDescent="0.5">
      <c r="A26" s="12" t="s">
        <v>38</v>
      </c>
      <c r="B26" s="13" t="s">
        <v>19</v>
      </c>
      <c r="C26" s="57">
        <v>120</v>
      </c>
      <c r="D26" s="57">
        <v>125</v>
      </c>
      <c r="E26" s="57">
        <v>115</v>
      </c>
      <c r="F26" s="57">
        <v>120</v>
      </c>
      <c r="G26" s="57">
        <v>110</v>
      </c>
      <c r="H26" s="57">
        <v>115</v>
      </c>
      <c r="I26" s="17">
        <f t="shared" si="0"/>
        <v>8.8888888888888893</v>
      </c>
      <c r="J26" s="57">
        <v>80</v>
      </c>
      <c r="K26" s="57">
        <v>90</v>
      </c>
      <c r="L26" s="47">
        <f t="shared" si="1"/>
        <v>44.117647058823529</v>
      </c>
    </row>
    <row r="27" spans="1:22" ht="24" customHeight="1" x14ac:dyDescent="0.5">
      <c r="A27" s="12" t="s">
        <v>39</v>
      </c>
      <c r="B27" s="13" t="s">
        <v>19</v>
      </c>
      <c r="C27" s="57">
        <v>130</v>
      </c>
      <c r="D27" s="57">
        <v>140</v>
      </c>
      <c r="E27" s="57">
        <v>125</v>
      </c>
      <c r="F27" s="57">
        <v>130</v>
      </c>
      <c r="G27" s="57">
        <v>120</v>
      </c>
      <c r="H27" s="57">
        <v>130</v>
      </c>
      <c r="I27" s="17">
        <f t="shared" si="0"/>
        <v>8</v>
      </c>
      <c r="J27" s="57">
        <v>100</v>
      </c>
      <c r="K27" s="57">
        <v>110</v>
      </c>
      <c r="L27" s="47">
        <f t="shared" si="1"/>
        <v>28.571428571428569</v>
      </c>
    </row>
    <row r="28" spans="1:22" ht="24" customHeight="1" x14ac:dyDescent="0.5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55</v>
      </c>
      <c r="H29" s="57">
        <v>60</v>
      </c>
      <c r="I29" s="17">
        <f t="shared" si="0"/>
        <v>0</v>
      </c>
      <c r="J29" s="57">
        <v>40</v>
      </c>
      <c r="K29" s="57">
        <v>50</v>
      </c>
      <c r="L29" s="47">
        <f t="shared" si="1"/>
        <v>27.777777777777779</v>
      </c>
    </row>
    <row r="30" spans="1:22" ht="24" customHeight="1" x14ac:dyDescent="0.5">
      <c r="A30" s="12" t="s">
        <v>42</v>
      </c>
      <c r="B30" s="13" t="s">
        <v>19</v>
      </c>
      <c r="C30" s="57">
        <v>70</v>
      </c>
      <c r="D30" s="57">
        <v>75</v>
      </c>
      <c r="E30" s="57">
        <v>70</v>
      </c>
      <c r="F30" s="57">
        <v>75</v>
      </c>
      <c r="G30" s="57">
        <v>68</v>
      </c>
      <c r="H30" s="57">
        <v>75</v>
      </c>
      <c r="I30" s="17">
        <f t="shared" si="0"/>
        <v>1.3986013986013985</v>
      </c>
      <c r="J30" s="57">
        <v>65</v>
      </c>
      <c r="K30" s="57">
        <v>70</v>
      </c>
      <c r="L30" s="47">
        <f t="shared" si="1"/>
        <v>7.4074074074074066</v>
      </c>
    </row>
    <row r="31" spans="1:22" ht="24" customHeight="1" x14ac:dyDescent="0.5">
      <c r="A31" s="12" t="s">
        <v>43</v>
      </c>
      <c r="B31" s="13" t="s">
        <v>19</v>
      </c>
      <c r="C31" s="57">
        <v>18</v>
      </c>
      <c r="D31" s="57">
        <v>25</v>
      </c>
      <c r="E31" s="57">
        <v>18</v>
      </c>
      <c r="F31" s="57">
        <v>25</v>
      </c>
      <c r="G31" s="57">
        <v>16</v>
      </c>
      <c r="H31" s="57">
        <v>20</v>
      </c>
      <c r="I31" s="17">
        <f t="shared" si="0"/>
        <v>19.444444444444446</v>
      </c>
      <c r="J31" s="57">
        <v>18</v>
      </c>
      <c r="K31" s="57">
        <v>20</v>
      </c>
      <c r="L31" s="47">
        <f t="shared" si="1"/>
        <v>13.157894736842104</v>
      </c>
    </row>
    <row r="32" spans="1:22" ht="24" customHeight="1" x14ac:dyDescent="0.5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 x14ac:dyDescent="0.5">
      <c r="A33" s="12" t="s">
        <v>45</v>
      </c>
      <c r="B33" s="13" t="s">
        <v>19</v>
      </c>
      <c r="C33" s="57">
        <v>40</v>
      </c>
      <c r="D33" s="57">
        <v>45</v>
      </c>
      <c r="E33" s="57">
        <v>40</v>
      </c>
      <c r="F33" s="57">
        <v>45</v>
      </c>
      <c r="G33" s="57">
        <v>25</v>
      </c>
      <c r="H33" s="57">
        <v>30</v>
      </c>
      <c r="I33" s="17">
        <f t="shared" ref="I33:I48" si="2">((C33+D33)/2-(G33+H33)/2)/((G33+H33)/2)*100</f>
        <v>54.54545454545454</v>
      </c>
      <c r="J33" s="57">
        <v>40</v>
      </c>
      <c r="K33" s="57">
        <v>45</v>
      </c>
      <c r="L33" s="47">
        <f t="shared" ref="L33:L48" si="3">((C33+D33)/2-(J33+K33)/2)/((J33+K33)/2)*100</f>
        <v>0</v>
      </c>
    </row>
    <row r="34" spans="1:12" ht="24" customHeight="1" x14ac:dyDescent="0.5">
      <c r="A34" s="12" t="s">
        <v>46</v>
      </c>
      <c r="B34" s="13" t="s">
        <v>19</v>
      </c>
      <c r="C34" s="57">
        <v>45</v>
      </c>
      <c r="D34" s="57">
        <v>50</v>
      </c>
      <c r="E34" s="57">
        <v>40</v>
      </c>
      <c r="F34" s="57">
        <v>45</v>
      </c>
      <c r="G34" s="57">
        <v>30</v>
      </c>
      <c r="H34" s="57">
        <v>35</v>
      </c>
      <c r="I34" s="17">
        <f t="shared" si="2"/>
        <v>46.153846153846153</v>
      </c>
      <c r="J34" s="57">
        <v>35</v>
      </c>
      <c r="K34" s="57">
        <v>42</v>
      </c>
      <c r="L34" s="47">
        <f t="shared" si="3"/>
        <v>23.376623376623375</v>
      </c>
    </row>
    <row r="35" spans="1:12" ht="24" customHeight="1" x14ac:dyDescent="0.55000000000000004">
      <c r="A35" s="73" t="s">
        <v>120</v>
      </c>
      <c r="B35" s="13" t="s">
        <v>19</v>
      </c>
      <c r="C35" s="57">
        <v>90</v>
      </c>
      <c r="D35" s="57">
        <v>120</v>
      </c>
      <c r="E35" s="57">
        <v>80</v>
      </c>
      <c r="F35" s="57">
        <v>100</v>
      </c>
      <c r="G35" s="57">
        <v>40</v>
      </c>
      <c r="H35" s="57">
        <v>60</v>
      </c>
      <c r="I35" s="17">
        <f t="shared" si="2"/>
        <v>110.00000000000001</v>
      </c>
      <c r="J35" s="57">
        <v>70</v>
      </c>
      <c r="K35" s="68">
        <v>100</v>
      </c>
      <c r="L35" s="47">
        <f t="shared" si="3"/>
        <v>23.52941176470588</v>
      </c>
    </row>
    <row r="36" spans="1:12" ht="24" customHeight="1" x14ac:dyDescent="0.55000000000000004">
      <c r="A36" s="12" t="s">
        <v>47</v>
      </c>
      <c r="B36" s="13" t="s">
        <v>19</v>
      </c>
      <c r="C36" s="57">
        <v>140</v>
      </c>
      <c r="D36" s="57">
        <v>170</v>
      </c>
      <c r="E36" s="57">
        <v>120</v>
      </c>
      <c r="F36" s="57">
        <v>140</v>
      </c>
      <c r="G36" s="57">
        <v>100</v>
      </c>
      <c r="H36" s="57">
        <v>130</v>
      </c>
      <c r="I36" s="17">
        <f t="shared" si="2"/>
        <v>34.782608695652172</v>
      </c>
      <c r="J36" s="68">
        <v>115</v>
      </c>
      <c r="K36" s="68">
        <v>140</v>
      </c>
      <c r="L36" s="47">
        <f t="shared" si="3"/>
        <v>21.568627450980394</v>
      </c>
    </row>
    <row r="37" spans="1:12" ht="24" customHeight="1" x14ac:dyDescent="0.55000000000000004">
      <c r="A37" s="12" t="s">
        <v>48</v>
      </c>
      <c r="B37" s="13" t="s">
        <v>19</v>
      </c>
      <c r="C37" s="57">
        <v>190</v>
      </c>
      <c r="D37" s="57">
        <v>250</v>
      </c>
      <c r="E37" s="57">
        <v>170</v>
      </c>
      <c r="F37" s="57">
        <v>220</v>
      </c>
      <c r="G37" s="57">
        <v>180</v>
      </c>
      <c r="H37" s="57">
        <v>200</v>
      </c>
      <c r="I37" s="17">
        <f t="shared" si="2"/>
        <v>15.789473684210526</v>
      </c>
      <c r="J37" s="68">
        <v>180</v>
      </c>
      <c r="K37" s="68">
        <v>260</v>
      </c>
      <c r="L37" s="47">
        <f t="shared" si="3"/>
        <v>0</v>
      </c>
    </row>
    <row r="38" spans="1:12" ht="24" customHeight="1" x14ac:dyDescent="0.55000000000000004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300</v>
      </c>
      <c r="H38" s="57">
        <v>350</v>
      </c>
      <c r="I38" s="17">
        <f t="shared" si="2"/>
        <v>0</v>
      </c>
      <c r="J38" s="68">
        <v>240</v>
      </c>
      <c r="K38" s="68">
        <v>280</v>
      </c>
      <c r="L38" s="47">
        <f t="shared" si="3"/>
        <v>25</v>
      </c>
    </row>
    <row r="39" spans="1:12" ht="24" customHeight="1" x14ac:dyDescent="0.55000000000000004">
      <c r="A39" s="12" t="s">
        <v>50</v>
      </c>
      <c r="B39" s="13" t="s">
        <v>19</v>
      </c>
      <c r="C39" s="57">
        <v>200</v>
      </c>
      <c r="D39" s="57">
        <v>220</v>
      </c>
      <c r="E39" s="57">
        <v>200</v>
      </c>
      <c r="F39" s="57">
        <v>230</v>
      </c>
      <c r="G39" s="57">
        <v>200</v>
      </c>
      <c r="H39" s="57">
        <v>220</v>
      </c>
      <c r="I39" s="17">
        <f t="shared" si="2"/>
        <v>0</v>
      </c>
      <c r="J39" s="68">
        <v>150</v>
      </c>
      <c r="K39" s="68">
        <v>180</v>
      </c>
      <c r="L39" s="47">
        <f t="shared" si="3"/>
        <v>27.27272727272727</v>
      </c>
    </row>
    <row r="40" spans="1:12" ht="24" customHeight="1" x14ac:dyDescent="0.55000000000000004">
      <c r="A40" s="12" t="s">
        <v>51</v>
      </c>
      <c r="B40" s="13" t="s">
        <v>19</v>
      </c>
      <c r="C40" s="57">
        <v>140</v>
      </c>
      <c r="D40" s="57">
        <v>190</v>
      </c>
      <c r="E40" s="57">
        <v>170</v>
      </c>
      <c r="F40" s="57">
        <v>180</v>
      </c>
      <c r="G40" s="57">
        <v>140</v>
      </c>
      <c r="H40" s="57">
        <v>180</v>
      </c>
      <c r="I40" s="17">
        <f t="shared" si="2"/>
        <v>3.125</v>
      </c>
      <c r="J40" s="68">
        <v>150</v>
      </c>
      <c r="K40" s="68">
        <v>170</v>
      </c>
      <c r="L40" s="47">
        <f t="shared" si="3"/>
        <v>3.125</v>
      </c>
    </row>
    <row r="41" spans="1:12" ht="24" customHeight="1" x14ac:dyDescent="0.55000000000000004">
      <c r="A41" s="12" t="s">
        <v>117</v>
      </c>
      <c r="B41" s="13" t="s">
        <v>19</v>
      </c>
      <c r="C41" s="57">
        <v>100</v>
      </c>
      <c r="D41" s="57">
        <v>140</v>
      </c>
      <c r="E41" s="57">
        <v>100</v>
      </c>
      <c r="F41" s="57">
        <v>140</v>
      </c>
      <c r="G41" s="57">
        <v>90</v>
      </c>
      <c r="H41" s="57">
        <v>140</v>
      </c>
      <c r="I41" s="17">
        <f t="shared" si="2"/>
        <v>4.3478260869565215</v>
      </c>
      <c r="J41" s="68">
        <v>90</v>
      </c>
      <c r="K41" s="68">
        <v>120</v>
      </c>
      <c r="L41" s="47">
        <f t="shared" si="3"/>
        <v>14.285714285714285</v>
      </c>
    </row>
    <row r="42" spans="1:12" ht="24" customHeight="1" x14ac:dyDescent="0.55000000000000004">
      <c r="A42" s="12" t="s">
        <v>52</v>
      </c>
      <c r="B42" s="13" t="s">
        <v>19</v>
      </c>
      <c r="C42" s="57">
        <v>80</v>
      </c>
      <c r="D42" s="57">
        <v>130</v>
      </c>
      <c r="E42" s="57">
        <v>80</v>
      </c>
      <c r="F42" s="57">
        <v>140</v>
      </c>
      <c r="G42" s="57">
        <v>70</v>
      </c>
      <c r="H42" s="57">
        <v>100</v>
      </c>
      <c r="I42" s="17">
        <f t="shared" si="2"/>
        <v>23.52941176470588</v>
      </c>
      <c r="J42" s="68">
        <v>80</v>
      </c>
      <c r="K42" s="68">
        <v>140</v>
      </c>
      <c r="L42" s="47">
        <f t="shared" si="3"/>
        <v>-4.5454545454545459</v>
      </c>
    </row>
    <row r="43" spans="1:12" ht="24" customHeight="1" x14ac:dyDescent="0.55000000000000004">
      <c r="A43" s="12" t="s">
        <v>53</v>
      </c>
      <c r="B43" s="13" t="s">
        <v>19</v>
      </c>
      <c r="C43" s="57">
        <v>400</v>
      </c>
      <c r="D43" s="57">
        <v>420</v>
      </c>
      <c r="E43" s="57">
        <v>400</v>
      </c>
      <c r="F43" s="57">
        <v>500</v>
      </c>
      <c r="G43" s="57">
        <v>380</v>
      </c>
      <c r="H43" s="57">
        <v>450</v>
      </c>
      <c r="I43" s="17">
        <f t="shared" si="2"/>
        <v>-1.2048192771084338</v>
      </c>
      <c r="J43" s="68">
        <v>320</v>
      </c>
      <c r="K43" s="68">
        <v>400</v>
      </c>
      <c r="L43" s="47">
        <f t="shared" si="3"/>
        <v>13.888888888888889</v>
      </c>
    </row>
    <row r="44" spans="1:12" ht="24" customHeight="1" x14ac:dyDescent="0.55000000000000004">
      <c r="A44" s="12" t="s">
        <v>54</v>
      </c>
      <c r="B44" s="13" t="s">
        <v>19</v>
      </c>
      <c r="C44" s="57">
        <v>400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0</v>
      </c>
      <c r="J44" s="68">
        <v>350</v>
      </c>
      <c r="K44" s="68">
        <v>450</v>
      </c>
      <c r="L44" s="47">
        <f>((C44+D44)/2-(J44+K44)/2)/((J44+K44)/2)*100</f>
        <v>12.5</v>
      </c>
    </row>
    <row r="45" spans="1:12" ht="24" customHeight="1" x14ac:dyDescent="0.55000000000000004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800</v>
      </c>
      <c r="K45" s="68">
        <v>900</v>
      </c>
      <c r="L45" s="47">
        <f>((C45+D45)/2-(J45+K45)/2)/((J45+K45)/2)*100</f>
        <v>32.352941176470587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8">
        <v>2350</v>
      </c>
      <c r="K46" s="68">
        <v>3500</v>
      </c>
      <c r="L46" s="47">
        <f>((C46+D46)/2-(J46+K46)/2)/((J46+K46)/2)*100</f>
        <v>-11.111111111111111</v>
      </c>
    </row>
    <row r="47" spans="1:12" ht="24" customHeight="1" x14ac:dyDescent="0.55000000000000004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170</v>
      </c>
      <c r="I47" s="17">
        <f t="shared" si="2"/>
        <v>0</v>
      </c>
      <c r="J47" s="68">
        <v>110</v>
      </c>
      <c r="K47" s="68">
        <v>130</v>
      </c>
      <c r="L47" s="47">
        <f t="shared" si="3"/>
        <v>20.833333333333336</v>
      </c>
    </row>
    <row r="48" spans="1:12" ht="24" customHeight="1" x14ac:dyDescent="0.55000000000000004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200</v>
      </c>
      <c r="G48" s="57">
        <v>150</v>
      </c>
      <c r="H48" s="57">
        <v>200</v>
      </c>
      <c r="I48" s="17">
        <f t="shared" si="2"/>
        <v>0</v>
      </c>
      <c r="J48" s="68">
        <v>115</v>
      </c>
      <c r="K48" s="68">
        <v>140</v>
      </c>
      <c r="L48" s="47">
        <f t="shared" si="3"/>
        <v>37.254901960784316</v>
      </c>
    </row>
    <row r="49" spans="1:12" ht="24" customHeight="1" x14ac:dyDescent="0.55000000000000004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 x14ac:dyDescent="0.55000000000000004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250</v>
      </c>
      <c r="K50" s="68">
        <v>350</v>
      </c>
      <c r="L50" s="47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13" t="s">
        <v>19</v>
      </c>
      <c r="C51" s="57">
        <v>600</v>
      </c>
      <c r="D51" s="57">
        <v>1400</v>
      </c>
      <c r="E51" s="57">
        <v>600</v>
      </c>
      <c r="F51" s="57">
        <v>1400</v>
      </c>
      <c r="G51" s="57">
        <v>600</v>
      </c>
      <c r="H51" s="57">
        <v>1400</v>
      </c>
      <c r="I51" s="17">
        <f t="shared" si="4"/>
        <v>0</v>
      </c>
      <c r="J51" s="68">
        <v>800</v>
      </c>
      <c r="K51" s="68">
        <v>1400</v>
      </c>
      <c r="L51" s="47">
        <f t="shared" si="5"/>
        <v>-9.0909090909090917</v>
      </c>
    </row>
    <row r="52" spans="1:12" ht="24" customHeight="1" x14ac:dyDescent="0.55000000000000004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700</v>
      </c>
      <c r="G52" s="57">
        <v>650</v>
      </c>
      <c r="H52" s="57">
        <v>680</v>
      </c>
      <c r="I52" s="17">
        <f t="shared" si="4"/>
        <v>0</v>
      </c>
      <c r="J52" s="68">
        <v>580</v>
      </c>
      <c r="K52" s="68">
        <v>600</v>
      </c>
      <c r="L52" s="47">
        <f t="shared" si="5"/>
        <v>12.711864406779661</v>
      </c>
    </row>
    <row r="53" spans="1:12" ht="19.5" customHeight="1" x14ac:dyDescent="0.55000000000000004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800</v>
      </c>
      <c r="K53" s="68">
        <v>900</v>
      </c>
      <c r="L53" s="47">
        <f t="shared" si="5"/>
        <v>5.8823529411764701</v>
      </c>
    </row>
    <row r="54" spans="1:12" ht="20.25" customHeight="1" x14ac:dyDescent="0.55000000000000004">
      <c r="A54" s="12" t="s">
        <v>64</v>
      </c>
      <c r="B54" s="13" t="s">
        <v>19</v>
      </c>
      <c r="C54" s="57">
        <v>140</v>
      </c>
      <c r="D54" s="57">
        <v>160</v>
      </c>
      <c r="E54" s="57">
        <v>165</v>
      </c>
      <c r="F54" s="57">
        <v>180</v>
      </c>
      <c r="G54" s="57">
        <v>150</v>
      </c>
      <c r="H54" s="57">
        <v>160</v>
      </c>
      <c r="I54" s="17">
        <f t="shared" si="4"/>
        <v>-3.225806451612903</v>
      </c>
      <c r="J54" s="68">
        <v>125</v>
      </c>
      <c r="K54" s="68">
        <v>135</v>
      </c>
      <c r="L54" s="47">
        <f t="shared" si="5"/>
        <v>15.384615384615385</v>
      </c>
    </row>
    <row r="55" spans="1:12" ht="24" customHeight="1" x14ac:dyDescent="0.55000000000000004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500</v>
      </c>
      <c r="H55" s="57">
        <v>550</v>
      </c>
      <c r="I55" s="17">
        <f t="shared" si="4"/>
        <v>0</v>
      </c>
      <c r="J55" s="68">
        <v>450</v>
      </c>
      <c r="K55" s="68">
        <v>550</v>
      </c>
      <c r="L55" s="47">
        <f t="shared" si="5"/>
        <v>5</v>
      </c>
    </row>
    <row r="56" spans="1:12" ht="24" customHeight="1" x14ac:dyDescent="0.55000000000000004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95" customHeight="1" x14ac:dyDescent="0.55000000000000004">
      <c r="A57" s="12" t="s">
        <v>67</v>
      </c>
      <c r="B57" s="13" t="s">
        <v>68</v>
      </c>
      <c r="C57" s="57">
        <v>690</v>
      </c>
      <c r="D57" s="57">
        <v>710</v>
      </c>
      <c r="E57" s="57">
        <v>690</v>
      </c>
      <c r="F57" s="57">
        <v>700</v>
      </c>
      <c r="G57" s="57">
        <v>660</v>
      </c>
      <c r="H57" s="57">
        <v>700</v>
      </c>
      <c r="I57" s="17">
        <f>((C57+D57)/2-(G57+H57)/2)/((G57+H57)/2)*100</f>
        <v>2.9411764705882351</v>
      </c>
      <c r="J57" s="68">
        <v>630</v>
      </c>
      <c r="K57" s="68">
        <v>640</v>
      </c>
      <c r="L57" s="47">
        <f>((C57+D57)/2-(J57+K57)/2)/((J57+K57)/2)*100</f>
        <v>10.236220472440944</v>
      </c>
    </row>
    <row r="58" spans="1:12" ht="19.95" customHeight="1" x14ac:dyDescent="0.55000000000000004">
      <c r="A58" s="12" t="s">
        <v>69</v>
      </c>
      <c r="B58" s="13" t="s">
        <v>68</v>
      </c>
      <c r="C58" s="57">
        <v>680</v>
      </c>
      <c r="D58" s="57">
        <v>720</v>
      </c>
      <c r="E58" s="57">
        <v>680</v>
      </c>
      <c r="F58" s="57">
        <v>710</v>
      </c>
      <c r="G58" s="57">
        <v>700</v>
      </c>
      <c r="H58" s="57">
        <v>720</v>
      </c>
      <c r="I58" s="17">
        <f>((C58+D58)/2-(G58+H58)/2)/((G58+H58)/2)*100</f>
        <v>-1.4084507042253522</v>
      </c>
      <c r="J58" s="68">
        <v>630</v>
      </c>
      <c r="K58" s="68">
        <v>650</v>
      </c>
      <c r="L58" s="47">
        <f>((C58+D58)/2-(J58+K58)/2)/((J58+K58)/2)*100</f>
        <v>9.375</v>
      </c>
    </row>
    <row r="59" spans="1:12" ht="19.95" customHeight="1" x14ac:dyDescent="0.55000000000000004">
      <c r="A59" s="12" t="s">
        <v>70</v>
      </c>
      <c r="B59" s="13" t="s">
        <v>68</v>
      </c>
      <c r="C59" s="57">
        <v>600</v>
      </c>
      <c r="D59" s="57">
        <v>630</v>
      </c>
      <c r="E59" s="57">
        <v>600</v>
      </c>
      <c r="F59" s="57">
        <v>610</v>
      </c>
      <c r="G59" s="57">
        <v>600</v>
      </c>
      <c r="H59" s="57">
        <v>610</v>
      </c>
      <c r="I59" s="17">
        <f>((C59+D59)/2-(G59+H59)/2)/((G59+H59)/2)*100</f>
        <v>1.6528925619834711</v>
      </c>
      <c r="J59" s="68">
        <v>540</v>
      </c>
      <c r="K59" s="68">
        <v>570</v>
      </c>
      <c r="L59" s="47">
        <f>((C59+D59)/2-(J59+K59)/2)/((J59+K59)/2)*100</f>
        <v>10.810810810810811</v>
      </c>
    </row>
    <row r="60" spans="1:12" ht="19.95" customHeight="1" x14ac:dyDescent="0.55000000000000004">
      <c r="A60" s="12" t="s">
        <v>71</v>
      </c>
      <c r="B60" s="13" t="s">
        <v>68</v>
      </c>
      <c r="C60" s="57">
        <v>600</v>
      </c>
      <c r="D60" s="57">
        <v>690</v>
      </c>
      <c r="E60" s="57">
        <v>600</v>
      </c>
      <c r="F60" s="57">
        <v>640</v>
      </c>
      <c r="G60" s="57">
        <v>600</v>
      </c>
      <c r="H60" s="57">
        <v>620</v>
      </c>
      <c r="I60" s="17">
        <f>((C60+D60)/2-(G60+H60)/2)/((G60+H60)/2)*100</f>
        <v>5.7377049180327866</v>
      </c>
      <c r="J60" s="68">
        <v>540</v>
      </c>
      <c r="K60" s="68">
        <v>580</v>
      </c>
      <c r="L60" s="47">
        <f>((C60+D60)/2-(J60+K60)/2)/((J60+K60)/2)*100</f>
        <v>15.178571428571427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71"/>
      <c r="K61" s="71"/>
    </row>
    <row r="62" spans="1:12" ht="18" customHeight="1" x14ac:dyDescent="0.35">
      <c r="A62" s="12" t="s">
        <v>5</v>
      </c>
      <c r="B62" s="13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63" t="s">
        <v>10</v>
      </c>
      <c r="J62" s="107" t="s">
        <v>11</v>
      </c>
      <c r="K62" s="108"/>
      <c r="L62" s="14" t="s">
        <v>12</v>
      </c>
    </row>
    <row r="63" spans="1:12" ht="20.399999999999999" customHeight="1" x14ac:dyDescent="0.35">
      <c r="A63" s="25"/>
      <c r="B63" s="26"/>
      <c r="C63" s="109">
        <v>44703</v>
      </c>
      <c r="D63" s="110"/>
      <c r="E63" s="109">
        <v>44695</v>
      </c>
      <c r="F63" s="110"/>
      <c r="G63" s="109">
        <v>44673</v>
      </c>
      <c r="H63" s="110"/>
      <c r="I63" s="63" t="s">
        <v>13</v>
      </c>
      <c r="J63" s="109">
        <v>44338</v>
      </c>
      <c r="K63" s="110"/>
      <c r="L63" s="63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">
      <c r="A65" s="12" t="s">
        <v>73</v>
      </c>
      <c r="B65" s="13" t="s">
        <v>19</v>
      </c>
      <c r="C65" s="57">
        <v>78</v>
      </c>
      <c r="D65" s="57">
        <v>80</v>
      </c>
      <c r="E65" s="57">
        <v>78</v>
      </c>
      <c r="F65" s="57">
        <v>82</v>
      </c>
      <c r="G65" s="57">
        <v>78</v>
      </c>
      <c r="H65" s="57">
        <v>80</v>
      </c>
      <c r="I65" s="17">
        <f>((C65+D65)/2-(G65+H65)/2)/((G65+H65)/2)*100</f>
        <v>0</v>
      </c>
      <c r="J65" s="57">
        <v>70</v>
      </c>
      <c r="K65" s="57">
        <v>75</v>
      </c>
      <c r="L65" s="47">
        <f t="shared" ref="L65:L71" si="6">((C65+D65)/2-(J65+K65)/2)/((J65+K65)/2)*100</f>
        <v>8.9655172413793096</v>
      </c>
    </row>
    <row r="66" spans="1:13" ht="18.600000000000001" customHeight="1" x14ac:dyDescent="0.5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">
      <c r="A67" s="12" t="s">
        <v>116</v>
      </c>
      <c r="B67" s="29" t="s">
        <v>19</v>
      </c>
      <c r="C67" s="57">
        <v>30</v>
      </c>
      <c r="D67" s="57">
        <v>36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35</v>
      </c>
      <c r="L67" s="47">
        <f t="shared" si="6"/>
        <v>1.5384615384615385</v>
      </c>
    </row>
    <row r="68" spans="1:13" ht="18.600000000000001" customHeight="1" x14ac:dyDescent="0.5">
      <c r="A68" s="12" t="s">
        <v>75</v>
      </c>
      <c r="B68" s="13" t="s">
        <v>76</v>
      </c>
      <c r="C68" s="60">
        <v>38</v>
      </c>
      <c r="D68" s="60">
        <v>42</v>
      </c>
      <c r="E68" s="60">
        <v>36</v>
      </c>
      <c r="F68" s="60">
        <v>42</v>
      </c>
      <c r="G68" s="60">
        <v>32</v>
      </c>
      <c r="H68" s="60">
        <v>35</v>
      </c>
      <c r="I68" s="17">
        <f t="shared" si="7"/>
        <v>19.402985074626866</v>
      </c>
      <c r="J68" s="60">
        <v>30</v>
      </c>
      <c r="K68" s="60">
        <v>32</v>
      </c>
      <c r="L68" s="47">
        <f t="shared" si="6"/>
        <v>29.032258064516132</v>
      </c>
    </row>
    <row r="69" spans="1:13" ht="18.600000000000001" customHeight="1" x14ac:dyDescent="0.5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88500</v>
      </c>
      <c r="E70" s="57">
        <v>87000</v>
      </c>
      <c r="F70" s="57">
        <v>90500</v>
      </c>
      <c r="G70" s="57">
        <v>87000</v>
      </c>
      <c r="H70" s="57">
        <v>91500</v>
      </c>
      <c r="I70" s="17">
        <f t="shared" si="7"/>
        <v>-1.680672268907563</v>
      </c>
      <c r="J70" s="74">
        <v>65000</v>
      </c>
      <c r="K70" s="74">
        <v>69600</v>
      </c>
      <c r="L70" s="47">
        <f t="shared" si="6"/>
        <v>30.38632986627043</v>
      </c>
    </row>
    <row r="71" spans="1:13" ht="18.600000000000001" customHeight="1" x14ac:dyDescent="0.5">
      <c r="A71" s="12" t="s">
        <v>81</v>
      </c>
      <c r="B71" s="13" t="s">
        <v>80</v>
      </c>
      <c r="C71" s="60">
        <v>81000</v>
      </c>
      <c r="D71" s="60">
        <v>85500</v>
      </c>
      <c r="E71" s="60">
        <v>85000</v>
      </c>
      <c r="F71" s="60">
        <v>89500</v>
      </c>
      <c r="G71" s="60">
        <v>85000</v>
      </c>
      <c r="H71" s="60">
        <v>89500</v>
      </c>
      <c r="I71" s="17">
        <f t="shared" si="7"/>
        <v>-4.5845272206303722</v>
      </c>
      <c r="J71" s="75">
        <v>61500</v>
      </c>
      <c r="K71" s="75">
        <v>65000</v>
      </c>
      <c r="L71" s="47">
        <f t="shared" si="6"/>
        <v>31.620553359683797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43" t="s">
        <v>177</v>
      </c>
      <c r="H77" s="5"/>
      <c r="I77" s="5"/>
      <c r="J77" s="5"/>
      <c r="K77" s="5"/>
      <c r="L77" s="5"/>
      <c r="M77" s="49"/>
    </row>
    <row r="78" spans="1:13" x14ac:dyDescent="0.35">
      <c r="A78" s="43"/>
      <c r="B78" s="43" t="s">
        <v>176</v>
      </c>
      <c r="H78" s="5"/>
      <c r="I78" s="5"/>
      <c r="J78" s="5"/>
      <c r="K78" s="5"/>
      <c r="L78" s="5"/>
      <c r="M78" s="49"/>
    </row>
    <row r="79" spans="1:13" ht="18.600000000000001" customHeight="1" x14ac:dyDescent="0.35">
      <c r="A79" s="43"/>
      <c r="B79" s="43" t="s">
        <v>119</v>
      </c>
      <c r="G79" s="5"/>
      <c r="H79" s="5"/>
      <c r="I79" s="5"/>
      <c r="J79" s="5"/>
      <c r="L79" s="5"/>
    </row>
    <row r="80" spans="1:13" ht="18" customHeight="1" x14ac:dyDescent="0.35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 x14ac:dyDescent="0.35">
      <c r="A81" s="12" t="s">
        <v>87</v>
      </c>
      <c r="B81" s="63" t="s">
        <v>88</v>
      </c>
      <c r="C81" s="107" t="s">
        <v>7</v>
      </c>
      <c r="D81" s="108"/>
      <c r="E81" s="111" t="s">
        <v>89</v>
      </c>
      <c r="F81" s="112"/>
      <c r="G81" s="51" t="s">
        <v>13</v>
      </c>
      <c r="H81" s="51"/>
      <c r="I81" s="31"/>
      <c r="J81" s="52"/>
    </row>
    <row r="82" spans="1:10" ht="21.75" customHeight="1" x14ac:dyDescent="0.5">
      <c r="A82" s="12" t="s">
        <v>18</v>
      </c>
      <c r="B82" s="63" t="s">
        <v>19</v>
      </c>
      <c r="C82" s="57">
        <v>58</v>
      </c>
      <c r="D82" s="57">
        <v>68</v>
      </c>
      <c r="E82" s="57">
        <v>60</v>
      </c>
      <c r="F82" s="57">
        <v>68</v>
      </c>
      <c r="G82" s="17">
        <f t="shared" ref="G82:G84" si="8">((C82+D82)/2-(E82+F82)/2)/((E82+F82)/2)*100</f>
        <v>-1.5625</v>
      </c>
      <c r="H82" s="25" t="s">
        <v>170</v>
      </c>
      <c r="I82" s="31"/>
      <c r="J82" s="105"/>
    </row>
    <row r="83" spans="1:10" ht="21.75" customHeight="1" x14ac:dyDescent="0.5">
      <c r="A83" s="12" t="s">
        <v>20</v>
      </c>
      <c r="B83" s="63" t="s">
        <v>19</v>
      </c>
      <c r="C83" s="57">
        <v>46</v>
      </c>
      <c r="D83" s="57">
        <v>56</v>
      </c>
      <c r="E83" s="57">
        <v>46</v>
      </c>
      <c r="F83" s="57">
        <v>55</v>
      </c>
      <c r="G83" s="17">
        <f t="shared" si="8"/>
        <v>0.99009900990099009</v>
      </c>
      <c r="H83" s="25" t="s">
        <v>168</v>
      </c>
      <c r="I83" s="31"/>
      <c r="J83" s="105"/>
    </row>
    <row r="84" spans="1:10" ht="21.75" customHeight="1" x14ac:dyDescent="0.5">
      <c r="A84" s="12" t="s">
        <v>21</v>
      </c>
      <c r="B84" s="63" t="s">
        <v>19</v>
      </c>
      <c r="C84" s="57">
        <v>45</v>
      </c>
      <c r="D84" s="57">
        <v>48</v>
      </c>
      <c r="E84" s="57">
        <v>44</v>
      </c>
      <c r="F84" s="57">
        <v>48</v>
      </c>
      <c r="G84" s="17">
        <f t="shared" si="8"/>
        <v>1.0869565217391304</v>
      </c>
      <c r="H84" s="25" t="s">
        <v>171</v>
      </c>
      <c r="I84" s="31"/>
      <c r="J84" s="105"/>
    </row>
    <row r="85" spans="1:10" ht="21.75" customHeight="1" x14ac:dyDescent="0.5">
      <c r="A85" s="12" t="s">
        <v>23</v>
      </c>
      <c r="B85" s="63" t="s">
        <v>19</v>
      </c>
      <c r="C85" s="57">
        <v>45</v>
      </c>
      <c r="D85" s="57">
        <v>50</v>
      </c>
      <c r="E85" s="57">
        <v>38</v>
      </c>
      <c r="F85" s="57">
        <v>45</v>
      </c>
      <c r="G85" s="17">
        <f t="shared" ref="G85" si="9">((C85+D85)/2-(E85+F85)/2)/((E85+F85)/2)*100</f>
        <v>14.457831325301203</v>
      </c>
      <c r="H85" s="25" t="s">
        <v>168</v>
      </c>
      <c r="I85" s="31"/>
      <c r="J85" s="104"/>
    </row>
    <row r="86" spans="1:10" ht="21.75" customHeight="1" x14ac:dyDescent="0.5">
      <c r="A86" s="12" t="s">
        <v>24</v>
      </c>
      <c r="B86" s="63" t="s">
        <v>25</v>
      </c>
      <c r="C86" s="57">
        <v>48</v>
      </c>
      <c r="D86" s="57">
        <v>50</v>
      </c>
      <c r="E86" s="57">
        <v>44</v>
      </c>
      <c r="F86" s="57">
        <v>48</v>
      </c>
      <c r="G86" s="17">
        <f t="shared" ref="G86:G94" si="10">((C86+D86)/2-(E86+F86)/2)/((E86+F86)/2)*100</f>
        <v>6.5217391304347823</v>
      </c>
      <c r="H86" s="25" t="s">
        <v>168</v>
      </c>
      <c r="I86" s="31"/>
      <c r="J86" s="98"/>
    </row>
    <row r="87" spans="1:10" ht="21.75" customHeight="1" x14ac:dyDescent="0.5">
      <c r="A87" s="12" t="s">
        <v>26</v>
      </c>
      <c r="B87" s="63" t="s">
        <v>19</v>
      </c>
      <c r="C87" s="57">
        <v>58</v>
      </c>
      <c r="D87" s="57">
        <v>60</v>
      </c>
      <c r="E87" s="57">
        <v>56</v>
      </c>
      <c r="F87" s="57">
        <v>60</v>
      </c>
      <c r="G87" s="17">
        <f t="shared" si="10"/>
        <v>1.7241379310344827</v>
      </c>
      <c r="H87" s="25" t="s">
        <v>169</v>
      </c>
      <c r="I87" s="31"/>
      <c r="J87" s="105"/>
    </row>
    <row r="88" spans="1:10" ht="21.75" customHeight="1" x14ac:dyDescent="0.5">
      <c r="A88" s="12" t="s">
        <v>27</v>
      </c>
      <c r="B88" s="63" t="s">
        <v>25</v>
      </c>
      <c r="C88" s="57">
        <v>65</v>
      </c>
      <c r="D88" s="57">
        <v>68</v>
      </c>
      <c r="E88" s="57">
        <v>60</v>
      </c>
      <c r="F88" s="57">
        <v>65</v>
      </c>
      <c r="G88" s="17">
        <f t="shared" si="10"/>
        <v>6.4</v>
      </c>
      <c r="H88" s="25" t="s">
        <v>168</v>
      </c>
      <c r="I88" s="31"/>
      <c r="J88" s="105"/>
    </row>
    <row r="89" spans="1:10" ht="21.75" customHeight="1" x14ac:dyDescent="0.5">
      <c r="A89" s="12" t="s">
        <v>34</v>
      </c>
      <c r="B89" s="63" t="s">
        <v>30</v>
      </c>
      <c r="C89" s="57">
        <v>170</v>
      </c>
      <c r="D89" s="57">
        <v>176</v>
      </c>
      <c r="E89" s="57">
        <v>175</v>
      </c>
      <c r="F89" s="57">
        <v>178</v>
      </c>
      <c r="G89" s="17">
        <f t="shared" si="10"/>
        <v>-1.9830028328611897</v>
      </c>
      <c r="H89" s="25" t="s">
        <v>169</v>
      </c>
      <c r="I89" s="31"/>
      <c r="J89" s="105"/>
    </row>
    <row r="90" spans="1:10" ht="21.75" customHeight="1" x14ac:dyDescent="0.5">
      <c r="A90" s="12" t="s">
        <v>35</v>
      </c>
      <c r="B90" s="63" t="s">
        <v>30</v>
      </c>
      <c r="C90" s="57">
        <v>178</v>
      </c>
      <c r="D90" s="57">
        <v>180</v>
      </c>
      <c r="E90" s="57">
        <v>175</v>
      </c>
      <c r="F90" s="57">
        <v>182</v>
      </c>
      <c r="G90" s="17">
        <f t="shared" si="10"/>
        <v>0.28011204481792717</v>
      </c>
      <c r="H90" s="25" t="s">
        <v>171</v>
      </c>
      <c r="I90" s="31"/>
      <c r="J90" s="105"/>
    </row>
    <row r="91" spans="1:10" ht="21.75" customHeight="1" x14ac:dyDescent="0.5">
      <c r="A91" s="12" t="s">
        <v>37</v>
      </c>
      <c r="B91" s="63" t="s">
        <v>19</v>
      </c>
      <c r="C91" s="57">
        <v>105</v>
      </c>
      <c r="D91" s="57">
        <v>115</v>
      </c>
      <c r="E91" s="57">
        <v>100</v>
      </c>
      <c r="F91" s="57">
        <v>110</v>
      </c>
      <c r="G91" s="17">
        <f t="shared" si="10"/>
        <v>4.7619047619047619</v>
      </c>
      <c r="H91" s="25" t="s">
        <v>168</v>
      </c>
      <c r="I91" s="31"/>
      <c r="J91" s="105"/>
    </row>
    <row r="92" spans="1:10" ht="21.75" customHeight="1" x14ac:dyDescent="0.5">
      <c r="A92" s="12" t="s">
        <v>38</v>
      </c>
      <c r="B92" s="63" t="s">
        <v>19</v>
      </c>
      <c r="C92" s="57">
        <v>120</v>
      </c>
      <c r="D92" s="57">
        <v>125</v>
      </c>
      <c r="E92" s="57">
        <v>115</v>
      </c>
      <c r="F92" s="57">
        <v>120</v>
      </c>
      <c r="G92" s="17">
        <f t="shared" si="10"/>
        <v>4.2553191489361701</v>
      </c>
      <c r="H92" s="25" t="s">
        <v>168</v>
      </c>
      <c r="I92" s="31"/>
      <c r="J92" s="105"/>
    </row>
    <row r="93" spans="1:10" ht="21.75" customHeight="1" x14ac:dyDescent="0.5">
      <c r="A93" s="12" t="s">
        <v>39</v>
      </c>
      <c r="B93" s="63" t="s">
        <v>19</v>
      </c>
      <c r="C93" s="57">
        <v>130</v>
      </c>
      <c r="D93" s="57">
        <v>140</v>
      </c>
      <c r="E93" s="57">
        <v>125</v>
      </c>
      <c r="F93" s="57">
        <v>130</v>
      </c>
      <c r="G93" s="17">
        <f t="shared" si="10"/>
        <v>5.8823529411764701</v>
      </c>
      <c r="H93" s="25" t="s">
        <v>166</v>
      </c>
      <c r="I93" s="31"/>
      <c r="J93" s="104"/>
    </row>
    <row r="94" spans="1:10" ht="21.75" customHeight="1" x14ac:dyDescent="0.5">
      <c r="A94" s="12" t="s">
        <v>46</v>
      </c>
      <c r="B94" s="63" t="s">
        <v>19</v>
      </c>
      <c r="C94" s="57">
        <v>45</v>
      </c>
      <c r="D94" s="57">
        <v>50</v>
      </c>
      <c r="E94" s="57">
        <v>40</v>
      </c>
      <c r="F94" s="57">
        <v>45</v>
      </c>
      <c r="G94" s="17">
        <f t="shared" si="10"/>
        <v>11.76470588235294</v>
      </c>
      <c r="H94" s="25" t="s">
        <v>175</v>
      </c>
      <c r="I94" s="31"/>
      <c r="J94" s="106"/>
    </row>
    <row r="95" spans="1:10" ht="21.75" customHeight="1" x14ac:dyDescent="0.5">
      <c r="A95" s="73" t="s">
        <v>120</v>
      </c>
      <c r="B95" s="63" t="s">
        <v>19</v>
      </c>
      <c r="C95" s="57">
        <v>90</v>
      </c>
      <c r="D95" s="57">
        <v>120</v>
      </c>
      <c r="E95" s="57">
        <v>80</v>
      </c>
      <c r="F95" s="57">
        <v>100</v>
      </c>
      <c r="G95" s="17">
        <f t="shared" ref="G95:G96" si="11">((C95+D95)/2-(E95+F95)/2)/((E95+F95)/2)*100</f>
        <v>16.666666666666664</v>
      </c>
      <c r="H95" s="25" t="s">
        <v>168</v>
      </c>
      <c r="I95" s="31"/>
      <c r="J95" s="98"/>
    </row>
    <row r="96" spans="1:10" ht="21.75" customHeight="1" x14ac:dyDescent="0.5">
      <c r="A96" s="12" t="s">
        <v>47</v>
      </c>
      <c r="B96" s="63" t="s">
        <v>19</v>
      </c>
      <c r="C96" s="57">
        <v>140</v>
      </c>
      <c r="D96" s="57">
        <v>170</v>
      </c>
      <c r="E96" s="57">
        <v>120</v>
      </c>
      <c r="F96" s="57">
        <v>140</v>
      </c>
      <c r="G96" s="17">
        <f t="shared" si="11"/>
        <v>19.230769230769234</v>
      </c>
      <c r="H96" s="25" t="s">
        <v>168</v>
      </c>
      <c r="I96" s="31"/>
      <c r="J96" s="105"/>
    </row>
    <row r="97" spans="1:12" ht="21.75" customHeight="1" x14ac:dyDescent="0.5">
      <c r="A97" s="12" t="s">
        <v>48</v>
      </c>
      <c r="B97" s="63" t="s">
        <v>19</v>
      </c>
      <c r="C97" s="57">
        <v>190</v>
      </c>
      <c r="D97" s="57">
        <v>250</v>
      </c>
      <c r="E97" s="57">
        <v>170</v>
      </c>
      <c r="F97" s="57">
        <v>220</v>
      </c>
      <c r="G97" s="17">
        <f t="shared" ref="G97:G101" si="12">((C97+D97)/2-(E97+F97)/2)/((E97+F97)/2)*100</f>
        <v>12.820512820512819</v>
      </c>
      <c r="H97" s="25" t="s">
        <v>168</v>
      </c>
      <c r="I97" s="31"/>
      <c r="J97" s="95"/>
    </row>
    <row r="98" spans="1:12" ht="21.75" customHeight="1" x14ac:dyDescent="0.5">
      <c r="A98" s="12" t="s">
        <v>50</v>
      </c>
      <c r="B98" s="63" t="s">
        <v>19</v>
      </c>
      <c r="C98" s="57">
        <v>200</v>
      </c>
      <c r="D98" s="57">
        <v>220</v>
      </c>
      <c r="E98" s="57">
        <v>200</v>
      </c>
      <c r="F98" s="57">
        <v>230</v>
      </c>
      <c r="G98" s="17">
        <f t="shared" si="12"/>
        <v>-2.3255813953488373</v>
      </c>
      <c r="H98" s="25" t="s">
        <v>169</v>
      </c>
      <c r="I98" s="31"/>
      <c r="J98" s="105"/>
    </row>
    <row r="99" spans="1:12" ht="21.75" customHeight="1" x14ac:dyDescent="0.5">
      <c r="A99" s="12" t="s">
        <v>51</v>
      </c>
      <c r="B99" s="63" t="s">
        <v>19</v>
      </c>
      <c r="C99" s="57">
        <v>140</v>
      </c>
      <c r="D99" s="57">
        <v>190</v>
      </c>
      <c r="E99" s="57">
        <v>170</v>
      </c>
      <c r="F99" s="57">
        <v>180</v>
      </c>
      <c r="G99" s="17">
        <f t="shared" si="12"/>
        <v>-5.7142857142857144</v>
      </c>
      <c r="H99" s="25" t="s">
        <v>169</v>
      </c>
      <c r="I99" s="31"/>
      <c r="J99" s="105"/>
    </row>
    <row r="100" spans="1:12" ht="21.75" customHeight="1" x14ac:dyDescent="0.5">
      <c r="A100" s="12" t="s">
        <v>52</v>
      </c>
      <c r="B100" s="63" t="s">
        <v>19</v>
      </c>
      <c r="C100" s="57">
        <v>80</v>
      </c>
      <c r="D100" s="57">
        <v>130</v>
      </c>
      <c r="E100" s="57">
        <v>80</v>
      </c>
      <c r="F100" s="57">
        <v>140</v>
      </c>
      <c r="G100" s="17">
        <f t="shared" si="12"/>
        <v>-4.5454545454545459</v>
      </c>
      <c r="H100" s="25" t="s">
        <v>169</v>
      </c>
      <c r="I100" s="31"/>
      <c r="J100" s="105"/>
    </row>
    <row r="101" spans="1:12" ht="21.75" customHeight="1" x14ac:dyDescent="0.5">
      <c r="A101" s="12" t="s">
        <v>53</v>
      </c>
      <c r="B101" s="63" t="s">
        <v>19</v>
      </c>
      <c r="C101" s="57">
        <v>400</v>
      </c>
      <c r="D101" s="57">
        <v>420</v>
      </c>
      <c r="E101" s="57">
        <v>400</v>
      </c>
      <c r="F101" s="57">
        <v>500</v>
      </c>
      <c r="G101" s="17">
        <f t="shared" si="12"/>
        <v>-8.8888888888888893</v>
      </c>
      <c r="H101" s="25" t="s">
        <v>169</v>
      </c>
      <c r="I101" s="31"/>
      <c r="J101" s="105"/>
    </row>
    <row r="102" spans="1:12" ht="21.75" customHeight="1" x14ac:dyDescent="0.5">
      <c r="A102" s="12" t="s">
        <v>62</v>
      </c>
      <c r="B102" s="63" t="s">
        <v>19</v>
      </c>
      <c r="C102" s="57">
        <v>650</v>
      </c>
      <c r="D102" s="57">
        <v>680</v>
      </c>
      <c r="E102" s="57">
        <v>650</v>
      </c>
      <c r="F102" s="57">
        <v>700</v>
      </c>
      <c r="G102" s="17">
        <f t="shared" ref="G102:G104" si="13">((C102+D102)/2-(E102+F102)/2)/((E102+F102)/2)*100</f>
        <v>-1.4814814814814816</v>
      </c>
      <c r="H102" s="25" t="s">
        <v>167</v>
      </c>
      <c r="I102" s="31"/>
      <c r="J102" s="104"/>
    </row>
    <row r="103" spans="1:12" ht="21.75" customHeight="1" x14ac:dyDescent="0.5">
      <c r="A103" s="12" t="s">
        <v>64</v>
      </c>
      <c r="B103" s="63" t="s">
        <v>19</v>
      </c>
      <c r="C103" s="57">
        <v>140</v>
      </c>
      <c r="D103" s="57">
        <v>160</v>
      </c>
      <c r="E103" s="57">
        <v>165</v>
      </c>
      <c r="F103" s="57">
        <v>180</v>
      </c>
      <c r="G103" s="17">
        <f t="shared" si="13"/>
        <v>-13.043478260869565</v>
      </c>
      <c r="H103" s="25" t="s">
        <v>169</v>
      </c>
      <c r="I103" s="31"/>
      <c r="J103" s="104"/>
    </row>
    <row r="104" spans="1:12" ht="21.75" customHeight="1" x14ac:dyDescent="0.5">
      <c r="A104" s="12" t="s">
        <v>73</v>
      </c>
      <c r="B104" s="63" t="s">
        <v>19</v>
      </c>
      <c r="C104" s="57">
        <v>78</v>
      </c>
      <c r="D104" s="57">
        <v>80</v>
      </c>
      <c r="E104" s="57">
        <v>78</v>
      </c>
      <c r="F104" s="57">
        <v>82</v>
      </c>
      <c r="G104" s="17">
        <f t="shared" si="13"/>
        <v>-1.25</v>
      </c>
      <c r="H104" s="25" t="s">
        <v>169</v>
      </c>
      <c r="I104" s="31"/>
      <c r="J104" s="104"/>
    </row>
    <row r="105" spans="1:12" ht="21.75" customHeight="1" x14ac:dyDescent="0.5">
      <c r="A105" s="12" t="s">
        <v>75</v>
      </c>
      <c r="B105" s="63" t="s">
        <v>76</v>
      </c>
      <c r="C105" s="60">
        <v>38</v>
      </c>
      <c r="D105" s="60">
        <v>42</v>
      </c>
      <c r="E105" s="60">
        <v>36</v>
      </c>
      <c r="F105" s="60">
        <v>42</v>
      </c>
      <c r="G105" s="17">
        <f t="shared" ref="G105:G107" si="14">((C105+D105)/2-(E105+F105)/2)/((E105+F105)/2)*100</f>
        <v>2.5641025641025639</v>
      </c>
      <c r="H105" s="25" t="s">
        <v>168</v>
      </c>
      <c r="I105" s="31"/>
      <c r="J105" s="104"/>
    </row>
    <row r="106" spans="1:12" ht="21.75" customHeight="1" x14ac:dyDescent="0.5">
      <c r="A106" s="12" t="s">
        <v>79</v>
      </c>
      <c r="B106" s="63" t="s">
        <v>80</v>
      </c>
      <c r="C106" s="57">
        <v>87000</v>
      </c>
      <c r="D106" s="57">
        <v>88500</v>
      </c>
      <c r="E106" s="57">
        <v>87000</v>
      </c>
      <c r="F106" s="57">
        <v>90500</v>
      </c>
      <c r="G106" s="17">
        <f t="shared" si="14"/>
        <v>-1.1267605633802817</v>
      </c>
      <c r="H106" s="25" t="s">
        <v>174</v>
      </c>
      <c r="I106" s="31"/>
      <c r="J106" s="106"/>
    </row>
    <row r="107" spans="1:12" ht="21.75" customHeight="1" x14ac:dyDescent="0.5">
      <c r="A107" s="12" t="s">
        <v>81</v>
      </c>
      <c r="B107" s="63" t="s">
        <v>80</v>
      </c>
      <c r="C107" s="60">
        <v>81000</v>
      </c>
      <c r="D107" s="60">
        <v>85500</v>
      </c>
      <c r="E107" s="60">
        <v>85000</v>
      </c>
      <c r="F107" s="60">
        <v>89500</v>
      </c>
      <c r="G107" s="17">
        <f t="shared" si="14"/>
        <v>-4.5845272206303722</v>
      </c>
      <c r="H107" s="25" t="s">
        <v>174</v>
      </c>
      <c r="I107" s="31"/>
      <c r="J107" s="106"/>
    </row>
    <row r="108" spans="1:12" ht="19.95" customHeight="1" x14ac:dyDescent="0.5">
      <c r="A108" s="66"/>
      <c r="B108" s="67"/>
      <c r="C108" s="72"/>
      <c r="D108" s="72"/>
      <c r="E108" s="72"/>
      <c r="F108" s="72"/>
      <c r="H108" s="66"/>
      <c r="I108" s="67"/>
      <c r="J108" s="67"/>
    </row>
    <row r="109" spans="1:12" ht="18.75" customHeight="1" x14ac:dyDescent="0.35">
      <c r="A109" s="45" t="s">
        <v>90</v>
      </c>
      <c r="B109" s="5"/>
      <c r="C109" s="46"/>
      <c r="D109" s="46"/>
      <c r="E109" s="46"/>
      <c r="F109" s="46"/>
      <c r="G109" s="46"/>
      <c r="H109" s="50"/>
      <c r="I109" s="5"/>
      <c r="J109" s="5"/>
      <c r="K109" s="5"/>
      <c r="L109" s="5"/>
    </row>
    <row r="110" spans="1:12" ht="18.75" customHeight="1" x14ac:dyDescent="0.35">
      <c r="A110" s="43" t="s">
        <v>91</v>
      </c>
      <c r="B110" s="5"/>
      <c r="C110" s="46"/>
      <c r="D110" s="46"/>
      <c r="E110" s="46"/>
      <c r="F110" s="46"/>
      <c r="G110" s="5"/>
      <c r="H110" s="5"/>
      <c r="I110" s="5"/>
      <c r="J110" s="5"/>
      <c r="K110" s="5" t="s">
        <v>3</v>
      </c>
      <c r="L110" s="5"/>
    </row>
    <row r="111" spans="1:12" ht="18.75" customHeight="1" x14ac:dyDescent="0.35">
      <c r="A111" s="43" t="s">
        <v>92</v>
      </c>
      <c r="B111" s="5"/>
      <c r="C111" s="5"/>
      <c r="D111" s="5"/>
      <c r="E111" s="5"/>
      <c r="F111" s="46"/>
      <c r="G111" s="5"/>
      <c r="H111" s="5"/>
      <c r="I111" s="5"/>
      <c r="J111" s="5"/>
      <c r="K111" s="5"/>
      <c r="L111" s="5"/>
    </row>
    <row r="112" spans="1:12" ht="16.5" customHeight="1" x14ac:dyDescent="0.5">
      <c r="A112" s="43" t="s">
        <v>93</v>
      </c>
      <c r="B112" s="5"/>
      <c r="C112" s="5"/>
      <c r="D112" s="5"/>
      <c r="E112" s="5"/>
      <c r="F112" s="5"/>
      <c r="I112" s="56"/>
      <c r="J112" s="64"/>
      <c r="K112" s="65"/>
    </row>
    <row r="113" spans="1:12" ht="22.2" x14ac:dyDescent="0.45">
      <c r="A113" s="43" t="s">
        <v>94</v>
      </c>
      <c r="B113" s="5"/>
      <c r="C113" s="5"/>
      <c r="D113" s="5"/>
      <c r="E113" s="5"/>
      <c r="G113" s="56" t="s">
        <v>115</v>
      </c>
      <c r="I113" s="56"/>
      <c r="J113" s="56"/>
      <c r="K113" s="62" t="s">
        <v>121</v>
      </c>
    </row>
    <row r="114" spans="1:12" ht="22.2" x14ac:dyDescent="0.45">
      <c r="A114" s="43" t="s">
        <v>97</v>
      </c>
      <c r="B114" s="5"/>
      <c r="C114" s="5"/>
      <c r="D114" s="5"/>
      <c r="E114" s="5"/>
      <c r="G114" s="56" t="s">
        <v>95</v>
      </c>
      <c r="H114" s="5"/>
      <c r="I114" s="5"/>
      <c r="J114" s="5"/>
      <c r="K114" s="62" t="s">
        <v>96</v>
      </c>
    </row>
    <row r="115" spans="1:12" ht="22.2" x14ac:dyDescent="0.35">
      <c r="A115" s="43" t="s">
        <v>98</v>
      </c>
      <c r="B115" s="5"/>
      <c r="C115" s="5"/>
      <c r="D115" s="5"/>
      <c r="E115" s="5"/>
      <c r="F115" s="5"/>
      <c r="G115" s="5"/>
      <c r="H115" s="5"/>
      <c r="I115" s="5"/>
      <c r="J115" s="5"/>
      <c r="K115" s="62" t="s">
        <v>122</v>
      </c>
      <c r="L115" s="5"/>
    </row>
    <row r="116" spans="1:12" ht="21.75" customHeight="1" x14ac:dyDescent="0.35">
      <c r="A116" s="43" t="s">
        <v>99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5">
      <c r="A117" s="43" t="s">
        <v>100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5">
      <c r="A118" s="43" t="s">
        <v>101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3" t="s">
        <v>102</v>
      </c>
      <c r="B119" s="5"/>
      <c r="C119" s="5"/>
      <c r="D119" s="5"/>
      <c r="E119" s="5"/>
      <c r="F119" s="5"/>
      <c r="G119" s="5"/>
      <c r="H119" s="5"/>
      <c r="I119" s="5" t="s">
        <v>3</v>
      </c>
      <c r="J119" s="5"/>
      <c r="K119" s="5"/>
      <c r="L119" s="5"/>
    </row>
    <row r="120" spans="1:12" x14ac:dyDescent="0.35">
      <c r="A120" s="43" t="s">
        <v>103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5">
      <c r="A121" s="43" t="s">
        <v>104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3" t="s">
        <v>105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5">
      <c r="A124" s="43" t="s">
        <v>107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108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3" t="s">
        <v>109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3" t="s">
        <v>110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4.2" customHeight="1" x14ac:dyDescent="0.35">
      <c r="A128" s="4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5">
      <c r="A129" s="45" t="s">
        <v>111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8" customHeight="1" x14ac:dyDescent="0.35">
      <c r="A130" s="43" t="s">
        <v>112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9.2" customHeight="1" x14ac:dyDescent="0.35">
      <c r="A131" s="43" t="s">
        <v>113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76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1" t="s">
        <v>138</v>
      </c>
    </row>
    <row r="13" spans="1:6" ht="19.2" x14ac:dyDescent="0.45">
      <c r="A13" s="78" t="s">
        <v>134</v>
      </c>
      <c r="B13" s="79" t="s">
        <v>135</v>
      </c>
      <c r="C13" s="113" t="s">
        <v>137</v>
      </c>
      <c r="D13" s="113"/>
      <c r="E13" s="113">
        <v>44648</v>
      </c>
      <c r="F13" s="113"/>
    </row>
    <row r="14" spans="1:6" ht="19.2" x14ac:dyDescent="0.45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9.2" x14ac:dyDescent="0.45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9.2" x14ac:dyDescent="0.45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9.2" x14ac:dyDescent="0.45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9.2" x14ac:dyDescent="0.45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9.2" x14ac:dyDescent="0.45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2.2" x14ac:dyDescent="0.5">
      <c r="C22" s="81" t="s">
        <v>138</v>
      </c>
    </row>
    <row r="23" spans="1:12" ht="22.2" x14ac:dyDescent="0.5">
      <c r="I23" s="85"/>
    </row>
    <row r="25" spans="1:12" ht="19.2" x14ac:dyDescent="0.45">
      <c r="B25" s="79" t="s">
        <v>135</v>
      </c>
      <c r="C25" s="113" t="s">
        <v>140</v>
      </c>
      <c r="D25" s="113"/>
      <c r="E25" s="113" t="s">
        <v>141</v>
      </c>
      <c r="F25" s="113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2" x14ac:dyDescent="0.4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2" x14ac:dyDescent="0.4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2" x14ac:dyDescent="0.4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2" x14ac:dyDescent="0.4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2" x14ac:dyDescent="0.4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2" x14ac:dyDescent="0.4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2" x14ac:dyDescent="0.45">
      <c r="I32" s="79" t="s">
        <v>144</v>
      </c>
      <c r="J32" s="84">
        <v>80</v>
      </c>
      <c r="K32" s="84">
        <v>80</v>
      </c>
      <c r="L32" s="83">
        <v>55</v>
      </c>
    </row>
    <row r="48" spans="11:11" ht="22.2" x14ac:dyDescent="0.5">
      <c r="K48" s="81" t="s">
        <v>157</v>
      </c>
    </row>
    <row r="49" spans="9:13" x14ac:dyDescent="0.35">
      <c r="M49" t="s">
        <v>156</v>
      </c>
    </row>
    <row r="50" spans="9:13" ht="19.2" x14ac:dyDescent="0.45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2" x14ac:dyDescent="0.4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2" x14ac:dyDescent="0.4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2" x14ac:dyDescent="0.4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2" x14ac:dyDescent="0.4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2" x14ac:dyDescent="0.4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2" x14ac:dyDescent="0.4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2" x14ac:dyDescent="0.4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  <row r="67" spans="1:10" ht="19.2" x14ac:dyDescent="0.3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2" x14ac:dyDescent="0.35">
      <c r="A68" s="12" t="s">
        <v>87</v>
      </c>
      <c r="B68" s="63" t="s">
        <v>88</v>
      </c>
      <c r="C68" s="107" t="s">
        <v>7</v>
      </c>
      <c r="D68" s="108"/>
      <c r="E68" s="111" t="s">
        <v>89</v>
      </c>
      <c r="F68" s="112"/>
      <c r="G68" s="96" t="s">
        <v>13</v>
      </c>
      <c r="H68" s="96"/>
      <c r="I68" s="31"/>
      <c r="J68" s="97"/>
    </row>
    <row r="69" spans="1:10" ht="19.2" x14ac:dyDescent="0.45">
      <c r="A69" s="12" t="s">
        <v>120</v>
      </c>
      <c r="B69" s="63" t="s">
        <v>19</v>
      </c>
      <c r="C69" s="101">
        <v>80</v>
      </c>
      <c r="D69" s="103">
        <v>120</v>
      </c>
      <c r="E69" s="101">
        <v>50</v>
      </c>
      <c r="F69" s="103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7"/>
    </row>
    <row r="70" spans="1:10" ht="19.2" x14ac:dyDescent="0.45">
      <c r="A70" s="12" t="s">
        <v>46</v>
      </c>
      <c r="B70" s="63" t="s">
        <v>19</v>
      </c>
      <c r="C70" s="101">
        <v>40</v>
      </c>
      <c r="D70" s="101">
        <v>50</v>
      </c>
      <c r="E70" s="101">
        <v>30</v>
      </c>
      <c r="F70" s="101">
        <v>40</v>
      </c>
      <c r="G70" s="17">
        <f t="shared" si="0"/>
        <v>28.571428571428569</v>
      </c>
      <c r="H70" s="25" t="s">
        <v>165</v>
      </c>
      <c r="I70" s="31"/>
      <c r="J70" s="97"/>
    </row>
    <row r="71" spans="1:10" ht="19.2" x14ac:dyDescent="0.45">
      <c r="A71" s="12" t="s">
        <v>45</v>
      </c>
      <c r="B71" s="63" t="s">
        <v>19</v>
      </c>
      <c r="C71" s="101">
        <v>40</v>
      </c>
      <c r="D71" s="101">
        <v>45</v>
      </c>
      <c r="E71" s="101">
        <v>30</v>
      </c>
      <c r="F71" s="101">
        <v>40</v>
      </c>
      <c r="G71" s="17">
        <f t="shared" si="0"/>
        <v>21.428571428571427</v>
      </c>
      <c r="H71" s="25" t="s">
        <v>163</v>
      </c>
      <c r="I71" s="31"/>
      <c r="J71" s="97"/>
    </row>
    <row r="72" spans="1:10" ht="19.2" x14ac:dyDescent="0.45">
      <c r="A72" s="12" t="s">
        <v>43</v>
      </c>
      <c r="B72" s="63" t="s">
        <v>19</v>
      </c>
      <c r="C72" s="101">
        <v>18</v>
      </c>
      <c r="D72" s="101">
        <v>25</v>
      </c>
      <c r="E72" s="101">
        <v>18</v>
      </c>
      <c r="F72" s="101">
        <v>20</v>
      </c>
      <c r="G72" s="17">
        <f t="shared" si="0"/>
        <v>13.157894736842104</v>
      </c>
      <c r="H72" s="25" t="s">
        <v>165</v>
      </c>
      <c r="I72" s="31"/>
      <c r="J72" s="97"/>
    </row>
    <row r="73" spans="1:10" ht="19.2" x14ac:dyDescent="0.45">
      <c r="A73" s="12" t="s">
        <v>23</v>
      </c>
      <c r="B73" s="63" t="s">
        <v>19</v>
      </c>
      <c r="C73" s="101">
        <v>40</v>
      </c>
      <c r="D73" s="101">
        <v>44</v>
      </c>
      <c r="E73" s="101">
        <v>36</v>
      </c>
      <c r="F73" s="101">
        <v>40</v>
      </c>
      <c r="G73" s="17">
        <f t="shared" si="0"/>
        <v>10.526315789473683</v>
      </c>
      <c r="H73" s="25" t="s">
        <v>165</v>
      </c>
      <c r="I73" s="31"/>
      <c r="J73" s="97"/>
    </row>
    <row r="74" spans="1:10" ht="19.2" x14ac:dyDescent="0.45">
      <c r="A74" s="12" t="s">
        <v>52</v>
      </c>
      <c r="B74" s="63" t="s">
        <v>19</v>
      </c>
      <c r="C74" s="101">
        <v>80</v>
      </c>
      <c r="D74" s="101">
        <v>140</v>
      </c>
      <c r="E74" s="101">
        <v>80</v>
      </c>
      <c r="F74" s="101">
        <v>120</v>
      </c>
      <c r="G74" s="17">
        <f t="shared" si="0"/>
        <v>10</v>
      </c>
      <c r="H74" s="25" t="s">
        <v>161</v>
      </c>
      <c r="I74" s="31"/>
      <c r="J74" s="97"/>
    </row>
    <row r="75" spans="1:10" ht="19.2" x14ac:dyDescent="0.45">
      <c r="A75" s="12" t="s">
        <v>75</v>
      </c>
      <c r="B75" s="63" t="s">
        <v>76</v>
      </c>
      <c r="C75" s="102">
        <v>37</v>
      </c>
      <c r="D75" s="102">
        <v>42</v>
      </c>
      <c r="E75" s="102">
        <v>35</v>
      </c>
      <c r="F75" s="102">
        <v>37</v>
      </c>
      <c r="G75" s="17">
        <f t="shared" si="0"/>
        <v>9.7222222222222232</v>
      </c>
      <c r="H75" s="25" t="s">
        <v>165</v>
      </c>
      <c r="I75" s="31"/>
      <c r="J75" s="97"/>
    </row>
    <row r="76" spans="1:10" ht="19.2" x14ac:dyDescent="0.45">
      <c r="A76" s="12" t="s">
        <v>39</v>
      </c>
      <c r="B76" s="63" t="s">
        <v>19</v>
      </c>
      <c r="C76" s="101">
        <v>130</v>
      </c>
      <c r="D76" s="101">
        <v>140</v>
      </c>
      <c r="E76" s="101">
        <v>120</v>
      </c>
      <c r="F76" s="101">
        <v>130</v>
      </c>
      <c r="G76" s="17">
        <f t="shared" si="0"/>
        <v>8</v>
      </c>
      <c r="H76" s="25" t="s">
        <v>165</v>
      </c>
      <c r="I76" s="31"/>
      <c r="J76" s="97"/>
    </row>
    <row r="77" spans="1:10" ht="19.2" x14ac:dyDescent="0.45">
      <c r="A77" s="12" t="s">
        <v>47</v>
      </c>
      <c r="B77" s="63" t="s">
        <v>19</v>
      </c>
      <c r="C77" s="101">
        <v>120</v>
      </c>
      <c r="D77" s="101">
        <v>150</v>
      </c>
      <c r="E77" s="101">
        <v>110</v>
      </c>
      <c r="F77" s="101">
        <v>140</v>
      </c>
      <c r="G77" s="17">
        <f t="shared" si="0"/>
        <v>8</v>
      </c>
      <c r="H77" s="25" t="s">
        <v>165</v>
      </c>
      <c r="I77" s="31"/>
      <c r="J77" s="97"/>
    </row>
    <row r="78" spans="1:10" ht="19.2" x14ac:dyDescent="0.45">
      <c r="A78" s="12" t="s">
        <v>37</v>
      </c>
      <c r="B78" s="63" t="s">
        <v>19</v>
      </c>
      <c r="C78" s="101">
        <v>105</v>
      </c>
      <c r="D78" s="101">
        <v>115</v>
      </c>
      <c r="E78" s="101">
        <v>100</v>
      </c>
      <c r="F78" s="101">
        <v>105</v>
      </c>
      <c r="G78" s="17">
        <f t="shared" si="0"/>
        <v>7.3170731707317067</v>
      </c>
      <c r="H78" s="25" t="s">
        <v>165</v>
      </c>
      <c r="I78" s="31"/>
      <c r="J78" s="97"/>
    </row>
    <row r="79" spans="1:10" ht="19.2" x14ac:dyDescent="0.45">
      <c r="A79" s="12" t="s">
        <v>26</v>
      </c>
      <c r="B79" s="63" t="s">
        <v>19</v>
      </c>
      <c r="C79" s="101">
        <v>58</v>
      </c>
      <c r="D79" s="101">
        <v>60</v>
      </c>
      <c r="E79" s="101">
        <v>55</v>
      </c>
      <c r="F79" s="101">
        <v>58</v>
      </c>
      <c r="G79" s="17">
        <f t="shared" si="0"/>
        <v>4.4247787610619467</v>
      </c>
      <c r="H79" s="25" t="s">
        <v>165</v>
      </c>
      <c r="I79" s="31"/>
      <c r="J79" s="97"/>
    </row>
    <row r="80" spans="1:10" ht="19.2" x14ac:dyDescent="0.45">
      <c r="A80" s="12" t="s">
        <v>117</v>
      </c>
      <c r="B80" s="63" t="s">
        <v>19</v>
      </c>
      <c r="C80" s="101">
        <v>100</v>
      </c>
      <c r="D80" s="101">
        <v>140</v>
      </c>
      <c r="E80" s="101">
        <v>90</v>
      </c>
      <c r="F80" s="101">
        <v>140</v>
      </c>
      <c r="G80" s="17">
        <f t="shared" si="0"/>
        <v>4.3478260869565215</v>
      </c>
      <c r="H80" s="25" t="s">
        <v>163</v>
      </c>
      <c r="I80" s="31"/>
      <c r="J80" s="97"/>
    </row>
    <row r="81" spans="1:10" ht="19.2" x14ac:dyDescent="0.45">
      <c r="A81" s="12" t="s">
        <v>38</v>
      </c>
      <c r="B81" s="63" t="s">
        <v>19</v>
      </c>
      <c r="C81" s="101">
        <v>120</v>
      </c>
      <c r="D81" s="101">
        <v>125</v>
      </c>
      <c r="E81" s="101">
        <v>115</v>
      </c>
      <c r="F81" s="101">
        <v>120</v>
      </c>
      <c r="G81" s="17">
        <f t="shared" si="0"/>
        <v>4.2553191489361701</v>
      </c>
      <c r="H81" s="25" t="s">
        <v>165</v>
      </c>
      <c r="I81" s="31"/>
      <c r="J81" s="97"/>
    </row>
    <row r="82" spans="1:10" ht="19.2" x14ac:dyDescent="0.45">
      <c r="A82" s="12" t="s">
        <v>27</v>
      </c>
      <c r="B82" s="63" t="s">
        <v>25</v>
      </c>
      <c r="C82" s="101">
        <v>62</v>
      </c>
      <c r="D82" s="101">
        <v>68</v>
      </c>
      <c r="E82" s="101">
        <v>60</v>
      </c>
      <c r="F82" s="101">
        <v>65</v>
      </c>
      <c r="G82" s="17">
        <f t="shared" si="0"/>
        <v>4</v>
      </c>
      <c r="H82" s="25" t="s">
        <v>165</v>
      </c>
      <c r="I82" s="31"/>
      <c r="J82" s="97"/>
    </row>
    <row r="83" spans="1:10" ht="19.2" x14ac:dyDescent="0.45">
      <c r="A83" s="12" t="s">
        <v>42</v>
      </c>
      <c r="B83" s="63" t="s">
        <v>19</v>
      </c>
      <c r="C83" s="101">
        <v>65</v>
      </c>
      <c r="D83" s="101">
        <v>75</v>
      </c>
      <c r="E83" s="101">
        <v>65</v>
      </c>
      <c r="F83" s="101">
        <v>70</v>
      </c>
      <c r="G83" s="17">
        <f t="shared" si="0"/>
        <v>3.7037037037037033</v>
      </c>
      <c r="H83" s="25" t="s">
        <v>165</v>
      </c>
      <c r="I83" s="31"/>
      <c r="J83" s="97"/>
    </row>
    <row r="84" spans="1:10" ht="19.2" x14ac:dyDescent="0.45">
      <c r="A84" s="12" t="s">
        <v>21</v>
      </c>
      <c r="B84" s="63" t="s">
        <v>19</v>
      </c>
      <c r="C84" s="101">
        <v>45</v>
      </c>
      <c r="D84" s="101">
        <v>48</v>
      </c>
      <c r="E84" s="101">
        <v>44</v>
      </c>
      <c r="F84" s="101">
        <v>46</v>
      </c>
      <c r="G84" s="17">
        <f t="shared" si="0"/>
        <v>3.3333333333333335</v>
      </c>
      <c r="H84" s="25" t="s">
        <v>165</v>
      </c>
      <c r="I84" s="31"/>
      <c r="J84" s="97"/>
    </row>
    <row r="85" spans="1:10" ht="19.2" x14ac:dyDescent="0.45">
      <c r="A85" s="12" t="s">
        <v>73</v>
      </c>
      <c r="B85" s="63" t="s">
        <v>19</v>
      </c>
      <c r="C85" s="101">
        <v>78</v>
      </c>
      <c r="D85" s="101">
        <v>82</v>
      </c>
      <c r="E85" s="101">
        <v>75</v>
      </c>
      <c r="F85" s="101">
        <v>80</v>
      </c>
      <c r="G85" s="17">
        <f t="shared" si="0"/>
        <v>3.225806451612903</v>
      </c>
      <c r="H85" s="25" t="s">
        <v>165</v>
      </c>
      <c r="I85" s="31"/>
      <c r="J85" s="97"/>
    </row>
    <row r="86" spans="1:10" ht="19.2" x14ac:dyDescent="0.35">
      <c r="A86" s="12" t="s">
        <v>20</v>
      </c>
      <c r="B86" s="63" t="s">
        <v>19</v>
      </c>
      <c r="C86" s="99">
        <v>46</v>
      </c>
      <c r="D86" s="99">
        <v>56</v>
      </c>
      <c r="E86" s="100">
        <v>44</v>
      </c>
      <c r="F86" s="100">
        <v>55</v>
      </c>
      <c r="G86" s="17">
        <f t="shared" si="0"/>
        <v>3.0303030303030303</v>
      </c>
      <c r="H86" s="25" t="s">
        <v>165</v>
      </c>
      <c r="I86" s="31"/>
      <c r="J86" s="97"/>
    </row>
    <row r="87" spans="1:10" ht="19.2" x14ac:dyDescent="0.45">
      <c r="A87" s="12" t="s">
        <v>58</v>
      </c>
      <c r="B87" s="63" t="s">
        <v>19</v>
      </c>
      <c r="C87" s="101">
        <v>150</v>
      </c>
      <c r="D87" s="101">
        <v>200</v>
      </c>
      <c r="E87" s="101">
        <v>150</v>
      </c>
      <c r="F87" s="101">
        <v>190</v>
      </c>
      <c r="G87" s="17">
        <f t="shared" si="0"/>
        <v>2.9411764705882351</v>
      </c>
      <c r="H87" s="25" t="s">
        <v>165</v>
      </c>
      <c r="I87" s="31"/>
      <c r="J87" s="97"/>
    </row>
    <row r="88" spans="1:10" ht="19.2" x14ac:dyDescent="0.45">
      <c r="A88" s="12" t="s">
        <v>48</v>
      </c>
      <c r="B88" s="63" t="s">
        <v>19</v>
      </c>
      <c r="C88" s="101">
        <v>170</v>
      </c>
      <c r="D88" s="101">
        <v>220</v>
      </c>
      <c r="E88" s="101">
        <v>180</v>
      </c>
      <c r="F88" s="101">
        <v>200</v>
      </c>
      <c r="G88" s="17">
        <f t="shared" si="0"/>
        <v>2.6315789473684208</v>
      </c>
      <c r="H88" s="25" t="s">
        <v>162</v>
      </c>
      <c r="I88" s="31"/>
      <c r="J88" s="97"/>
    </row>
    <row r="89" spans="1:10" ht="19.2" x14ac:dyDescent="0.45">
      <c r="A89" s="12" t="s">
        <v>81</v>
      </c>
      <c r="B89" s="63" t="s">
        <v>80</v>
      </c>
      <c r="C89" s="102">
        <v>85000</v>
      </c>
      <c r="D89" s="102">
        <v>87500</v>
      </c>
      <c r="E89" s="102">
        <v>83000</v>
      </c>
      <c r="F89" s="102">
        <v>87500</v>
      </c>
      <c r="G89" s="17">
        <f t="shared" si="0"/>
        <v>1.1730205278592376</v>
      </c>
      <c r="H89" s="25" t="s">
        <v>165</v>
      </c>
      <c r="I89" s="31"/>
      <c r="J89" s="97"/>
    </row>
    <row r="90" spans="1:10" ht="19.2" x14ac:dyDescent="0.45">
      <c r="A90" s="12" t="s">
        <v>79</v>
      </c>
      <c r="B90" s="63" t="s">
        <v>80</v>
      </c>
      <c r="C90" s="101">
        <v>87500</v>
      </c>
      <c r="D90" s="101">
        <v>89500</v>
      </c>
      <c r="E90" s="101">
        <v>85500</v>
      </c>
      <c r="F90" s="101">
        <v>90200</v>
      </c>
      <c r="G90" s="17">
        <f t="shared" si="0"/>
        <v>0.73989755264655654</v>
      </c>
      <c r="H90" s="25" t="s">
        <v>165</v>
      </c>
      <c r="I90" s="31"/>
      <c r="J90" s="97"/>
    </row>
    <row r="91" spans="1:10" ht="19.2" x14ac:dyDescent="0.45">
      <c r="A91" s="12" t="s">
        <v>34</v>
      </c>
      <c r="B91" s="63" t="s">
        <v>30</v>
      </c>
      <c r="C91" s="101">
        <v>173</v>
      </c>
      <c r="D91" s="101">
        <v>178</v>
      </c>
      <c r="E91" s="101">
        <v>172</v>
      </c>
      <c r="F91" s="101">
        <v>178</v>
      </c>
      <c r="G91" s="17">
        <f t="shared" si="0"/>
        <v>0.2857142857142857</v>
      </c>
      <c r="H91" s="25" t="s">
        <v>165</v>
      </c>
      <c r="I91" s="31"/>
      <c r="J91" s="97"/>
    </row>
    <row r="92" spans="1:10" ht="19.2" x14ac:dyDescent="0.45">
      <c r="A92" s="12" t="s">
        <v>29</v>
      </c>
      <c r="B92" s="63" t="s">
        <v>30</v>
      </c>
      <c r="C92" s="101">
        <v>182</v>
      </c>
      <c r="D92" s="101">
        <v>191</v>
      </c>
      <c r="E92" s="101">
        <v>182</v>
      </c>
      <c r="F92" s="101">
        <v>192</v>
      </c>
      <c r="G92" s="17">
        <f t="shared" si="0"/>
        <v>-0.26737967914438499</v>
      </c>
      <c r="H92" s="25" t="s">
        <v>164</v>
      </c>
      <c r="I92" s="31"/>
      <c r="J92" s="97"/>
    </row>
    <row r="93" spans="1:10" ht="19.2" x14ac:dyDescent="0.45">
      <c r="A93" s="12" t="s">
        <v>31</v>
      </c>
      <c r="B93" s="63" t="s">
        <v>32</v>
      </c>
      <c r="C93" s="101">
        <v>970</v>
      </c>
      <c r="D93" s="101">
        <v>990</v>
      </c>
      <c r="E93" s="101">
        <v>980</v>
      </c>
      <c r="F93" s="101">
        <v>990</v>
      </c>
      <c r="G93" s="17">
        <f t="shared" si="0"/>
        <v>-0.50761421319796951</v>
      </c>
      <c r="H93" s="25" t="s">
        <v>164</v>
      </c>
      <c r="I93" s="31"/>
      <c r="J93" s="97"/>
    </row>
    <row r="94" spans="1:10" ht="19.2" x14ac:dyDescent="0.45">
      <c r="A94" s="12" t="s">
        <v>31</v>
      </c>
      <c r="B94" s="63" t="s">
        <v>33</v>
      </c>
      <c r="C94" s="101">
        <v>190</v>
      </c>
      <c r="D94" s="101">
        <v>200</v>
      </c>
      <c r="E94" s="101">
        <v>195</v>
      </c>
      <c r="F94" s="101">
        <v>200</v>
      </c>
      <c r="G94" s="17">
        <f t="shared" si="0"/>
        <v>-1.2658227848101267</v>
      </c>
      <c r="H94" s="25" t="s">
        <v>164</v>
      </c>
      <c r="I94" s="31"/>
      <c r="J94" s="97"/>
    </row>
    <row r="95" spans="1:10" ht="19.2" x14ac:dyDescent="0.45">
      <c r="A95" s="12" t="s">
        <v>54</v>
      </c>
      <c r="B95" s="63" t="s">
        <v>19</v>
      </c>
      <c r="C95" s="101">
        <v>380</v>
      </c>
      <c r="D95" s="101">
        <v>500</v>
      </c>
      <c r="E95" s="101">
        <v>400</v>
      </c>
      <c r="F95" s="101">
        <v>500</v>
      </c>
      <c r="G95" s="17">
        <f t="shared" si="0"/>
        <v>-2.2222222222222223</v>
      </c>
      <c r="H95" s="25" t="s">
        <v>164</v>
      </c>
      <c r="I95" s="31"/>
      <c r="J95" s="97"/>
    </row>
    <row r="96" spans="1:10" ht="19.2" x14ac:dyDescent="0.45">
      <c r="A96" s="12" t="s">
        <v>53</v>
      </c>
      <c r="B96" s="63" t="s">
        <v>19</v>
      </c>
      <c r="C96" s="101">
        <v>380</v>
      </c>
      <c r="D96" s="101">
        <v>420</v>
      </c>
      <c r="E96" s="101">
        <v>380</v>
      </c>
      <c r="F96" s="101">
        <v>450</v>
      </c>
      <c r="G96" s="17">
        <f t="shared" si="0"/>
        <v>-3.6144578313253009</v>
      </c>
      <c r="H96" s="25" t="s">
        <v>164</v>
      </c>
      <c r="I96" s="31"/>
      <c r="J96" s="97"/>
    </row>
    <row r="97" spans="1:10" ht="19.2" x14ac:dyDescent="0.45">
      <c r="A97" s="12" t="s">
        <v>64</v>
      </c>
      <c r="B97" s="63" t="s">
        <v>19</v>
      </c>
      <c r="C97" s="101">
        <v>150</v>
      </c>
      <c r="D97" s="101">
        <v>160</v>
      </c>
      <c r="E97" s="101">
        <v>157</v>
      </c>
      <c r="F97" s="101">
        <v>170</v>
      </c>
      <c r="G97" s="17">
        <f t="shared" si="0"/>
        <v>-5.1987767584097861</v>
      </c>
      <c r="H97" s="25" t="s">
        <v>164</v>
      </c>
      <c r="I97" s="31"/>
      <c r="J97" s="97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2022-05-17T09:01:37Z</cp:lastPrinted>
  <dcterms:created xsi:type="dcterms:W3CDTF">2021-06-05T07:13:32Z</dcterms:created>
  <dcterms:modified xsi:type="dcterms:W3CDTF">2022-05-22T07:49:04Z</dcterms:modified>
</cp:coreProperties>
</file>