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Unique Computer\Desktop\"/>
    </mc:Choice>
  </mc:AlternateContent>
  <xr:revisionPtr revIDLastSave="0" documentId="13_ncr:1_{BD6E0302-1658-4590-B03F-F22B5B868C3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ily Report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95" i="1" l="1"/>
  <c r="G94" i="1"/>
  <c r="G97" i="1"/>
  <c r="G99" i="1"/>
  <c r="G105" i="1" l="1"/>
  <c r="G100" i="1"/>
  <c r="G87" i="1"/>
  <c r="G88" i="1"/>
  <c r="G89" i="1"/>
  <c r="G102" i="1" l="1"/>
  <c r="G103" i="1"/>
  <c r="G104" i="1"/>
  <c r="G106" i="1"/>
  <c r="G101" i="1"/>
  <c r="G96" i="1"/>
  <c r="G98" i="1"/>
  <c r="G91" i="1"/>
  <c r="G92" i="1" l="1"/>
  <c r="G90" i="1"/>
  <c r="G84" i="1"/>
  <c r="G85" i="1"/>
  <c r="G83" i="1"/>
  <c r="G93" i="1" l="1"/>
  <c r="G86" i="1"/>
  <c r="G108" i="1" l="1"/>
  <c r="G107" i="1" l="1"/>
  <c r="G89" i="2" l="1"/>
  <c r="G90" i="2"/>
  <c r="G75" i="2"/>
  <c r="G85" i="2"/>
  <c r="G97" i="2"/>
  <c r="G87" i="2"/>
  <c r="G95" i="2"/>
  <c r="G96" i="2"/>
  <c r="G74" i="2"/>
  <c r="G80" i="2"/>
  <c r="G88" i="2"/>
  <c r="G77" i="2"/>
  <c r="G69" i="2"/>
  <c r="G70" i="2"/>
  <c r="G71" i="2"/>
  <c r="G72" i="2"/>
  <c r="G83" i="2"/>
  <c r="G76" i="2"/>
  <c r="G81" i="2"/>
  <c r="G78" i="2"/>
  <c r="G91" i="2"/>
  <c r="G94" i="2"/>
  <c r="G93" i="2"/>
  <c r="G92" i="2"/>
  <c r="G82" i="2"/>
  <c r="G79" i="2"/>
  <c r="G73" i="2"/>
  <c r="G84" i="2"/>
  <c r="G86" i="2"/>
  <c r="I12" i="1" l="1"/>
  <c r="I65" i="1"/>
  <c r="I66" i="1"/>
  <c r="I67" i="1"/>
  <c r="I68" i="1"/>
  <c r="I69" i="1"/>
  <c r="I70" i="1"/>
  <c r="I71" i="1"/>
  <c r="L66" i="1"/>
  <c r="L71" i="1"/>
  <c r="L67" i="1"/>
  <c r="L68" i="1"/>
  <c r="L69" i="1"/>
  <c r="L70" i="1"/>
  <c r="L65" i="1"/>
  <c r="L60" i="1"/>
  <c r="L59" i="1"/>
  <c r="L58" i="1"/>
  <c r="L57" i="1"/>
  <c r="L55" i="1"/>
  <c r="L54" i="1"/>
  <c r="L53" i="1"/>
  <c r="L52" i="1"/>
  <c r="L51" i="1"/>
  <c r="L50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1" i="1"/>
  <c r="L30" i="1"/>
  <c r="L29" i="1"/>
  <c r="L28" i="1"/>
  <c r="L27" i="1"/>
  <c r="L26" i="1"/>
  <c r="L25" i="1"/>
  <c r="L23" i="1"/>
  <c r="L22" i="1"/>
  <c r="L21" i="1"/>
  <c r="L20" i="1"/>
  <c r="L19" i="1"/>
  <c r="L17" i="1"/>
  <c r="L16" i="1"/>
  <c r="L15" i="1"/>
  <c r="L14" i="1"/>
  <c r="L12" i="1"/>
  <c r="L11" i="1"/>
  <c r="L10" i="1"/>
  <c r="I60" i="1"/>
  <c r="I59" i="1"/>
  <c r="I58" i="1"/>
  <c r="I57" i="1"/>
  <c r="I55" i="1"/>
  <c r="I54" i="1"/>
  <c r="I53" i="1"/>
  <c r="I52" i="1"/>
  <c r="I51" i="1"/>
  <c r="I50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1" i="1"/>
  <c r="I30" i="1"/>
  <c r="I29" i="1"/>
  <c r="I28" i="1"/>
  <c r="I27" i="1"/>
  <c r="I26" i="1"/>
  <c r="I25" i="1"/>
  <c r="I23" i="1"/>
  <c r="I22" i="1"/>
  <c r="I21" i="1"/>
  <c r="I20" i="1"/>
  <c r="I19" i="1"/>
  <c r="I17" i="1"/>
  <c r="I16" i="1"/>
  <c r="I15" i="1"/>
  <c r="I14" i="1"/>
  <c r="I11" i="1"/>
  <c r="I10" i="1"/>
</calcChain>
</file>

<file path=xl/sharedStrings.xml><?xml version="1.0" encoding="utf-8"?>
<sst xmlns="http://schemas.openxmlformats.org/spreadsheetml/2006/main" count="449" uniqueCount="178">
  <si>
    <t>ট্রেডিং কর্পোরেশন অব বাংলাদেশ</t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</si>
  <si>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</si>
  <si>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</si>
  <si>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</si>
  <si>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</si>
  <si>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</si>
  <si>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</si>
  <si>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</si>
  <si>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</si>
  <si>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</si>
  <si>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</si>
  <si>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</si>
  <si>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</si>
  <si>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</si>
  <si>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</si>
  <si>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</si>
  <si>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</si>
  <si>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</si>
  <si>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</si>
  <si>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</si>
  <si>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</si>
  <si>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</si>
  <si>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</si>
  <si>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</si>
  <si>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</si>
  <si>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</si>
  <si>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</si>
  <si>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</si>
  <si>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</si>
  <si>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</si>
  <si>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</si>
  <si>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</si>
  <si>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</si>
  <si>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</si>
  <si>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</si>
  <si>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</si>
  <si>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</si>
  <si>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</si>
  <si>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</si>
  <si>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</si>
  <si>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</si>
  <si>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</si>
  <si>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</si>
  <si>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</si>
  <si>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</si>
  <si>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</si>
  <si>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</si>
  <si>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</si>
  <si>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</si>
  <si>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</si>
  <si>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</si>
  <si>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</si>
  <si>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</si>
  <si>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</si>
  <si>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</si>
  <si>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</si>
  <si>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</si>
  <si>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</si>
  <si>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</si>
  <si>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</si>
  <si>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</si>
  <si>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</si>
  <si>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</si>
  <si>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</si>
  <si>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</si>
  <si>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</si>
  <si>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</si>
  <si>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</si>
  <si>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</si>
  <si>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</si>
  <si>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</si>
  <si>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</si>
  <si>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</si>
  <si>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</si>
  <si>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</si>
  <si>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</si>
  <si>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</si>
  <si>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</si>
  <si>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</si>
  <si>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</si>
  <si>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</si>
  <si>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</si>
  <si>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       তারকা চিহ্নিতগুলো অতি  নিত্য প্রয়োজনীয় পণ্য।           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</si>
  <si>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</si>
  <si>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 কচুক্ষেত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</si>
  <si>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</si>
  <si>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</si>
  <si>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</si>
  <si>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</si>
  <si>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</si>
  <si>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</si>
  <si>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১। মন্ত্রিপরিষদ সচিব, গণপ্রজাতন্ত্রী বাংলাদেশ সরকার, বাংলাদেশ সচিবালয়, ঢাকা।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</si>
  <si>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</si>
  <si>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৩। প্রধানমন্ত্রীর সচিব, প্রধানমন্ত্রীর কার্যালয়, পুরাতন সংসদ ভবন, তেজগাঁও, ঢাকা।</t>
  </si>
  <si>
    <t xml:space="preserve">৪। সিনিয়র সচিব,বাণিজ্য মন্ত্রণালয়/অর্থ মন্ত্রণালয়/স্বরাষ্ট্র মন্ত্রণালয়,গণপ্রজাতন্ত্রী    </t>
  </si>
  <si>
    <t>সহকারী কার্যনির্বাহী(বাজার তথ্য)</t>
  </si>
  <si>
    <t>উপ-সচিব</t>
  </si>
  <si>
    <t xml:space="preserve">    বাংলাদেশ  সরকার, বাংলাদেশ সচিবালয়, ঢাকা। </t>
  </si>
  <si>
    <t>৫। সচিব, কৃষি মন্ত্রণালয়/খাদ্য ও দুযোর্গ ব্যবস্থাপনা মন্ত্রণালয়,</t>
  </si>
  <si>
    <t xml:space="preserve">    মৎস্য ও প্রাণী সম্পদ মন্ত্রণালয়, গণপ্রজাতন্ত্রী বাংলাদেশ সরকার, বাংলাদেশ সচিবালয়, ঢাকা। </t>
  </si>
  <si>
    <r>
      <t>৬।  জাতীয় প্রকল্প পরিচালক,</t>
    </r>
    <r>
      <rPr>
        <b/>
        <sz val="14"/>
        <color indexed="8"/>
        <rFont val="Arial"/>
        <family val="2"/>
      </rPr>
      <t xml:space="preserve"> A2I</t>
    </r>
    <r>
      <rPr>
        <b/>
        <sz val="14"/>
        <color indexed="8"/>
        <rFont val="NikoshBAN"/>
      </rPr>
      <t xml:space="preserve">  প্রোগ্রাম, প্র্রধানমন্ত্রীর কার্যালয়, পুরাতন সংসদ ভবন, তেজগাঁও, ঢাকা। </t>
    </r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</si>
  <si>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</si>
  <si>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</si>
  <si>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</si>
  <si>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>১০। যুগ্ম-সচিব (আই আই টি) বাণিজ্য মন্ত্রণালয়, গণপ্রজাতন্ত্রী বাংলাদেশ সরকার, বাংলাদেশ সচিবালয়, ঢাকা।</t>
  </si>
  <si>
    <t>১১।  যুগ্ম-সচিব (বাজেট), অর্থ বিভাগ, অর্থ মন্ত্রণালয়, গণপ্রজাতন্ত্রী বাংলাদেশ সরকার, বাংলাদেশ সচিবালয়, ঢাকা।</t>
  </si>
  <si>
    <t xml:space="preserve">১২। বাণিজ্য মন্ত্রী/অর্থ মন্ত্রী মহোদয়গণের একান্ত সচিব (মাননীয় মন্ত্রীর সদয় অবগতির জন্য)। 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</si>
  <si>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</si>
  <si>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</si>
  <si>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১৫।  উপসচিব (মূল্য), বাণিজ্য মন্ত্রণালয়, গণপ্রজাতন্ত্রী বাংলাদেশ সরকার, বাংলাদেশ সচিবালয়, ঢাকা।</t>
  </si>
  <si>
    <t>১৬। প্রোগ্রামার, কম্পিঊটার সেল, ২৩৯ নং রুম, আই সি সি বিল্ডিং, প্রধানমন্ত্রীর কার্যালয়, তেজগাঁও, ঢাকা।</t>
  </si>
  <si>
    <t>সদয় অবগতির জন্যঃ-</t>
  </si>
  <si>
    <t>১। চেয়ারম্যান, টিসিবি, ঢাকা।</t>
  </si>
  <si>
    <t>২। পরিচালক, টিসিবি, ঢাকা।</t>
  </si>
  <si>
    <t xml:space="preserve">      </t>
  </si>
  <si>
    <t>(মোঃ নাসির উদ্দিন তালুকদার)</t>
  </si>
  <si>
    <t>লবণ(প্যাঃ)আয়োডিনযুক্ত(মানভেদে)</t>
  </si>
  <si>
    <t>আদা (দেশী) নতুন</t>
  </si>
  <si>
    <t xml:space="preserve">   </t>
  </si>
  <si>
    <t>(৩)  অন্যান্য পণ্যের মূল্য অপরিবর্তীত রয়েছে।</t>
  </si>
  <si>
    <t>রসুন(দেশী) নতুন/পুরাতন)</t>
  </si>
  <si>
    <t xml:space="preserve">  (মো: শেখাবুর রহমান)   </t>
  </si>
  <si>
    <t xml:space="preserve"> প্রধান কর্মকর্তা(বাণিজ্যিক)</t>
  </si>
  <si>
    <t>চিনি</t>
  </si>
  <si>
    <t>ডাল(মাঝারী)</t>
  </si>
  <si>
    <t>ছোলা</t>
  </si>
  <si>
    <t>পিয়াজ(আম)</t>
  </si>
  <si>
    <t>খেজুর</t>
  </si>
  <si>
    <t>১।</t>
  </si>
  <si>
    <t>২।</t>
  </si>
  <si>
    <t>৩।</t>
  </si>
  <si>
    <t>৪।</t>
  </si>
  <si>
    <t>৫।</t>
  </si>
  <si>
    <t>৬।</t>
  </si>
  <si>
    <t>ক্রমিক নং</t>
  </si>
  <si>
    <t>পণ্যের নাম</t>
  </si>
  <si>
    <t>তেল (১লিটার)</t>
  </si>
  <si>
    <t>০১-০২-২২ হতে ০১-০৩-২২</t>
  </si>
  <si>
    <t>টিসিবি ১ ফেব্রুয়ারী-২২ ও ২৮ মার্চ-২০২২ খুচরা বাজার দরের বিবরণী</t>
  </si>
  <si>
    <t>টিসিবির মূল্য</t>
  </si>
  <si>
    <t>১ মাস আগের সর্বোচ্চ মূল্য</t>
  </si>
  <si>
    <t>বর্তমান মূল্য</t>
  </si>
  <si>
    <t>-</t>
  </si>
  <si>
    <t>ছোলা - ১ কেজি</t>
  </si>
  <si>
    <t>চিনি - ১ কেজি</t>
  </si>
  <si>
    <t>সয়াবিন তেল - ১ লিটার বোতল</t>
  </si>
  <si>
    <t xml:space="preserve">                  ১ লিটার লুজ</t>
  </si>
  <si>
    <t xml:space="preserve"> পাম -          ১ লিটার লুজ</t>
  </si>
  <si>
    <t>পিয়াজ(আম) - ১ কেজি</t>
  </si>
  <si>
    <t>ডাল(মাঝারী) - ১ কেজি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</si>
  <si>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</si>
  <si>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</si>
  <si>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</si>
  <si>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</si>
  <si>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চিনি(সাদা)</t>
  </si>
  <si>
    <t>একক</t>
  </si>
  <si>
    <t>(মূল্য টাকায়)</t>
  </si>
  <si>
    <t xml:space="preserve"> ১ ফেব্রুয়ারী-২২ হতে ২৮ মার্চ-২০২২ পর্যন্ত টিসিবি খুচরা বাজার দরের বিবরণী</t>
  </si>
  <si>
    <t>25.00-30.00</t>
  </si>
  <si>
    <t>২৫-৩০</t>
  </si>
  <si>
    <r>
      <t xml:space="preserve"> </t>
    </r>
    <r>
      <rPr>
        <b/>
        <sz val="16"/>
        <color indexed="8"/>
        <rFont val="NikoshBAN"/>
      </rPr>
      <t>www.tcb.gov.bd</t>
    </r>
  </si>
  <si>
    <t>১১-০৫-২০২২ তারিখে মূল্য বৃদ্ধি পেয়েছে।</t>
  </si>
  <si>
    <t>১২-০৫-২০২২ তারিখে মূল্য বৃদ্ধি পেয়েছে।</t>
  </si>
  <si>
    <t>১৩-০৫-২০২২ তারিখে মূল্য বৃদ্ধি পেয়েছে।</t>
  </si>
  <si>
    <t>১৬-০৫-২০২২ তারিখে মূল্য হ্রাস পেয়েছে।</t>
  </si>
  <si>
    <t>১৬-০৫-২০২২ তারিখে মূল্য বৃদ্ধি পেয়েছে।</t>
  </si>
  <si>
    <t>30-০৫-২০২২ তারিখে মূল্য হ্রাস পেয়েছে।</t>
  </si>
  <si>
    <t>31-০৫-২০২২ তারিখে মূল্য বৃদ্ধি পেয়েছে।</t>
  </si>
  <si>
    <t>০১-০৬-২০২২ তারিখে মূল্য বৃদ্ধি পেয়েছে।</t>
  </si>
  <si>
    <t>০১-০৬-২০২২ তারিখে মূল্য হ্রাস পেয়েছে।</t>
  </si>
  <si>
    <r>
      <t xml:space="preserve">      চিনি, মুরগী(দেশী), খাসী,</t>
    </r>
    <r>
      <rPr>
        <b/>
        <sz val="14"/>
        <color indexed="8"/>
        <rFont val="NikoshBAN"/>
      </rPr>
      <t xml:space="preserve"> হলুদ(দেশী), লবঙ্গ, ডিম, এমএসরড(৬০,৪০গ্রেড)  এর মূল্য বৃদ্ধি পেয়েছে। </t>
    </r>
  </si>
  <si>
    <t>০১-০৫৬-২০২২ তারিখে মূল্য হ্রাস পেয়েছে।</t>
  </si>
  <si>
    <t>০২-০৬-২০২২ তারিখে মূল্য বৃদ্ধি পেয়েছে।</t>
  </si>
  <si>
    <t>০২-০৬-২০২২ তারিখে মূল্য হ্রাস পেয়েছে।</t>
  </si>
  <si>
    <t>(২)   ছোলা, পেঁয়াজ(দেশী), আদা(আম), মুরগী(ব্রয়লার) এর মূল্য হ্রাস পেয়েছে।</t>
  </si>
  <si>
    <t>স্মারক নং-২৬.০৫.০০০০.০১৭.৩১.০০১.২২-১৪১</t>
  </si>
  <si>
    <t xml:space="preserve">শুক্রবার ০৩ জুন ২০২২ খ্রিঃ, ২০ জৈষ্ঠ ১৪২৭ বাংলা, ০২ জিলকদ ১৪৪২ হিজরি </t>
  </si>
  <si>
    <r>
      <t>(</t>
    </r>
    <r>
      <rPr>
        <b/>
        <sz val="14"/>
        <color indexed="8"/>
        <rFont val="NikoshBAN"/>
      </rPr>
      <t xml:space="preserve">১)  চাল(সরু, মাঝারী, মোটা), আটা(খোলা, প্যাঃ), ময়দা(খোলা/প্যাঃ), মশুর ডাল(মাঝারী,ছোট), আলু, রসুন(আম), শুকনা মরিচ(দেশী,আম), পিয়াজ(আম),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</si>
</sst>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(* #,##0.00_);_(* \(#,##0.00\);_(* &quot;-&quot;??_);_(@_)"/>
    <numFmt numFmtId="164" formatCode="dd\-mm\-yy;@"/>
    <numFmt numFmtId="165" formatCode="[$-5000445]_(* #,##0_);_(* \(#,##0\);_(* &quot;-&quot;??_);_(@_)"/>
    <numFmt numFmtId="166" formatCode="[$-5000445]\(\+\)###.00;\ \(\-\)###.00"/>
    <numFmt numFmtId="167" formatCode="[$-F800]dddd\,\ mmmm\ dd\,\ yyyy"/>
    <numFmt numFmtId="168" formatCode="\(\+\)###.00;\ \(\-\)###.00"/>
    <numFmt numFmtId="169" formatCode="[$-5000445]_(* #,##0.00_);_(* \(#,##0.00\);_(* &quot;-&quot;??_);_(@_)"/>
    <numFmt numFmtId="170" formatCode="[$-5000000]dd/mm/yy"/>
    <numFmt numFmtId="171" formatCode="_(* #,##0_);_(* \(#,##0\);_(* &quot;-&quot;??_);_(@_)"/>
  </numFmts>
  <fonts count="3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12"/>
      <name val="NikoshBAN"/>
    </font>
    <font>
      <b/>
      <sz val="14"/>
      <color indexed="8"/>
      <name val="NikoshBAN"/>
    </font>
    <font>
      <b/>
      <sz val="14"/>
      <color theme="1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b/>
      <i/>
      <u/>
      <sz val="14"/>
      <color indexed="8"/>
      <name val="NikoshBAN"/>
    </font>
    <font>
      <b/>
      <sz val="14"/>
      <color indexed="8"/>
      <name val="Arial"/>
      <family val="2"/>
    </font>
    <font>
      <b/>
      <sz val="12"/>
      <name val="NikoshBAN"/>
    </font>
    <font>
      <sz val="14"/>
      <color theme="1"/>
      <name val="NikoshBAN"/>
    </font>
    <font>
      <sz val="14"/>
      <name val="Nikosh"/>
    </font>
    <font>
      <b/>
      <sz val="16"/>
      <color indexed="8"/>
      <name val="Nikosh"/>
    </font>
    <font>
      <b/>
      <sz val="16"/>
      <color indexed="8"/>
      <name val="NikoshBAN"/>
    </font>
    <font>
      <sz val="16"/>
      <color theme="1"/>
      <name val="SutonnyMJ"/>
    </font>
    <font>
      <b/>
      <sz val="16"/>
      <color theme="1"/>
      <name val="Arial"/>
      <family val="2"/>
    </font>
    <font>
      <b/>
      <sz val="18"/>
      <color indexed="8"/>
      <name val="Nikosh"/>
    </font>
    <font>
      <sz val="10"/>
      <name val="Nikosh"/>
    </font>
    <font>
      <b/>
      <sz val="13"/>
      <color indexed="8"/>
      <name val="NikoshBAN"/>
    </font>
    <font>
      <sz val="11"/>
      <color theme="1"/>
      <name val="Nikosh"/>
      <family val="2"/>
    </font>
    <font>
      <sz val="14"/>
      <color theme="1"/>
      <name val="Nikosh"/>
      <family val="2"/>
    </font>
    <font>
      <b/>
      <sz val="14"/>
      <color indexed="8"/>
      <name val="Nikosh"/>
      <family val="2"/>
    </font>
    <font>
      <sz val="16"/>
      <color theme="1"/>
      <name val="Nikosh"/>
      <family val="2"/>
    </font>
    <font>
      <sz val="14"/>
      <color theme="1"/>
      <name val="SutonnyMJ"/>
    </font>
    <font>
      <sz val="14"/>
      <color indexed="8"/>
      <name val="Nikosh"/>
      <family val="2"/>
    </font>
    <font>
      <sz val="14"/>
      <color indexed="8"/>
      <name val="SutonnyMJ"/>
    </font>
    <font>
      <b/>
      <sz val="16"/>
      <color indexed="12"/>
      <name val="NikoshBAN"/>
    </font>
    <font>
      <b/>
      <sz val="16"/>
      <name val="NikoshBAN"/>
    </font>
    <font>
      <b/>
      <sz val="12"/>
      <color indexed="8"/>
      <name val="NikoshBAN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</cellStyleXfs>
  <cellXfs count="117">
    <xf numFmtId="0" fontId="0" fillId="0" borderId="0" xfId="0"/>
    <xf numFmtId="0" fontId="2" fillId="0" borderId="0" xfId="1" applyFont="1" applyAlignment="1">
      <alignment horizontal="left" vertical="center"/>
    </xf>
    <xf numFmtId="0" fontId="2" fillId="0" borderId="0" xfId="1" applyFont="1" applyAlignment="1">
      <alignment horizontal="center" vertical="center"/>
    </xf>
    <xf numFmtId="0" fontId="4" fillId="0" borderId="0" xfId="2" applyFont="1" applyAlignment="1" applyProtection="1">
      <alignment horizontal="center" vertical="center"/>
    </xf>
    <xf numFmtId="0" fontId="5" fillId="0" borderId="0" xfId="2" applyFont="1" applyBorder="1" applyAlignment="1" applyProtection="1">
      <alignment horizontal="center" vertical="center"/>
    </xf>
    <xf numFmtId="0" fontId="5" fillId="0" borderId="0" xfId="1" applyFont="1" applyAlignment="1">
      <alignment horizontal="center" vertical="center"/>
    </xf>
    <xf numFmtId="43" fontId="5" fillId="0" borderId="1" xfId="3" applyFont="1" applyFill="1" applyBorder="1" applyAlignment="1">
      <alignment horizontal="center" vertical="center"/>
    </xf>
    <xf numFmtId="43" fontId="5" fillId="0" borderId="0" xfId="3" applyFont="1" applyFill="1" applyAlignment="1">
      <alignment horizontal="center" vertical="center"/>
    </xf>
    <xf numFmtId="0" fontId="5" fillId="0" borderId="1" xfId="1" applyFont="1" applyBorder="1" applyAlignment="1">
      <alignment horizontal="right" vertical="center"/>
    </xf>
    <xf numFmtId="164" fontId="5" fillId="0" borderId="2" xfId="1" applyNumberFormat="1" applyFont="1" applyBorder="1" applyAlignment="1">
      <alignment vertical="center"/>
    </xf>
    <xf numFmtId="164" fontId="5" fillId="0" borderId="0" xfId="1" applyNumberFormat="1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5" fillId="0" borderId="2" xfId="1" applyFont="1" applyBorder="1" applyAlignment="1">
      <alignment horizontal="left" vertical="center"/>
    </xf>
    <xf numFmtId="0" fontId="5" fillId="0" borderId="2" xfId="1" applyFont="1" applyBorder="1" applyAlignment="1">
      <alignment horizontal="center" vertical="center"/>
    </xf>
    <xf numFmtId="0" fontId="5" fillId="0" borderId="5" xfId="1" applyFont="1" applyBorder="1" applyAlignment="1">
      <alignment horizontal="center" vertical="center"/>
    </xf>
    <xf numFmtId="0" fontId="7" fillId="2" borderId="2" xfId="1" applyFont="1" applyFill="1" applyBorder="1" applyAlignment="1">
      <alignment horizontal="left" vertical="center"/>
    </xf>
    <xf numFmtId="0" fontId="5" fillId="2" borderId="2" xfId="1" applyFont="1" applyFill="1" applyBorder="1" applyAlignment="1">
      <alignment horizontal="center" vertical="center"/>
    </xf>
    <xf numFmtId="166" fontId="5" fillId="0" borderId="2" xfId="3" applyNumberFormat="1" applyFont="1" applyFill="1" applyBorder="1" applyAlignment="1">
      <alignment horizontal="center" vertical="center"/>
    </xf>
    <xf numFmtId="0" fontId="5" fillId="2" borderId="2" xfId="1" applyFont="1" applyFill="1" applyBorder="1" applyAlignment="1">
      <alignment horizontal="left" vertical="center"/>
    </xf>
    <xf numFmtId="167" fontId="2" fillId="0" borderId="0" xfId="1" applyNumberFormat="1" applyFont="1" applyAlignment="1">
      <alignment horizontal="center" vertical="center"/>
    </xf>
    <xf numFmtId="164" fontId="2" fillId="0" borderId="0" xfId="1" applyNumberFormat="1" applyFont="1" applyAlignment="1">
      <alignment horizontal="center" vertical="center"/>
    </xf>
    <xf numFmtId="168" fontId="5" fillId="2" borderId="2" xfId="1" applyNumberFormat="1" applyFont="1" applyFill="1" applyBorder="1" applyAlignment="1">
      <alignment horizontal="center" vertical="center"/>
    </xf>
    <xf numFmtId="14" fontId="2" fillId="0" borderId="0" xfId="1" applyNumberFormat="1" applyFont="1" applyAlignment="1">
      <alignment horizontal="center" vertical="center"/>
    </xf>
    <xf numFmtId="0" fontId="7" fillId="3" borderId="2" xfId="1" applyFont="1" applyFill="1" applyBorder="1" applyAlignment="1">
      <alignment horizontal="left" vertical="center"/>
    </xf>
    <xf numFmtId="0" fontId="5" fillId="3" borderId="2" xfId="1" applyFont="1" applyFill="1" applyBorder="1" applyAlignment="1">
      <alignment horizontal="center" vertical="center"/>
    </xf>
    <xf numFmtId="0" fontId="5" fillId="0" borderId="5" xfId="1" applyFont="1" applyBorder="1" applyAlignment="1">
      <alignment horizontal="left" vertical="center"/>
    </xf>
    <xf numFmtId="0" fontId="5" fillId="0" borderId="7" xfId="1" applyFont="1" applyBorder="1" applyAlignment="1">
      <alignment horizontal="center" vertical="center"/>
    </xf>
    <xf numFmtId="0" fontId="9" fillId="4" borderId="2" xfId="1" applyFont="1" applyFill="1" applyBorder="1" applyAlignment="1">
      <alignment horizontal="left" vertical="center"/>
    </xf>
    <xf numFmtId="0" fontId="5" fillId="4" borderId="2" xfId="1" applyFont="1" applyFill="1" applyBorder="1" applyAlignment="1">
      <alignment horizontal="center" vertical="center"/>
    </xf>
    <xf numFmtId="0" fontId="5" fillId="5" borderId="2" xfId="1" applyFont="1" applyFill="1" applyBorder="1" applyAlignment="1">
      <alignment horizontal="center" vertical="center"/>
    </xf>
    <xf numFmtId="0" fontId="5" fillId="0" borderId="3" xfId="1" applyFont="1" applyBorder="1" applyAlignment="1">
      <alignment horizontal="left" vertical="center"/>
    </xf>
    <xf numFmtId="0" fontId="5" fillId="0" borderId="11" xfId="1" applyFont="1" applyBorder="1" applyAlignment="1">
      <alignment horizontal="center" vertical="center"/>
    </xf>
    <xf numFmtId="0" fontId="5" fillId="4" borderId="9" xfId="1" applyFont="1" applyFill="1" applyBorder="1" applyAlignment="1">
      <alignment horizontal="left" vertical="center"/>
    </xf>
    <xf numFmtId="0" fontId="5" fillId="4" borderId="12" xfId="1" applyFont="1" applyFill="1" applyBorder="1" applyAlignment="1">
      <alignment horizontal="center" vertical="center"/>
    </xf>
    <xf numFmtId="0" fontId="5" fillId="4" borderId="0" xfId="1" applyFont="1" applyFill="1" applyBorder="1" applyAlignment="1">
      <alignment horizontal="center" vertical="center"/>
    </xf>
    <xf numFmtId="43" fontId="5" fillId="4" borderId="10" xfId="3" applyFont="1" applyFill="1" applyBorder="1" applyAlignment="1">
      <alignment horizontal="center" vertical="center"/>
    </xf>
    <xf numFmtId="0" fontId="5" fillId="4" borderId="7" xfId="1" applyFont="1" applyFill="1" applyBorder="1" applyAlignment="1">
      <alignment horizontal="left" vertical="center"/>
    </xf>
    <xf numFmtId="0" fontId="2" fillId="4" borderId="1" xfId="1" applyFont="1" applyFill="1" applyBorder="1" applyAlignment="1">
      <alignment horizontal="center" vertical="center"/>
    </xf>
    <xf numFmtId="0" fontId="5" fillId="4" borderId="1" xfId="1" applyFont="1" applyFill="1" applyBorder="1" applyAlignment="1">
      <alignment horizontal="center" vertical="center"/>
    </xf>
    <xf numFmtId="43" fontId="5" fillId="4" borderId="8" xfId="3" applyFont="1" applyFill="1" applyBorder="1" applyAlignment="1">
      <alignment horizontal="center" vertical="center"/>
    </xf>
    <xf numFmtId="0" fontId="5" fillId="6" borderId="6" xfId="1" applyFont="1" applyFill="1" applyBorder="1" applyAlignment="1">
      <alignment horizontal="left" vertical="center"/>
    </xf>
    <xf numFmtId="0" fontId="2" fillId="6" borderId="0" xfId="1" applyFont="1" applyFill="1" applyAlignment="1">
      <alignment horizontal="center" vertical="center"/>
    </xf>
    <xf numFmtId="0" fontId="5" fillId="6" borderId="0" xfId="1" applyFont="1" applyFill="1" applyAlignment="1">
      <alignment horizontal="center" vertical="center"/>
    </xf>
    <xf numFmtId="0" fontId="5" fillId="0" borderId="0" xfId="1" applyFont="1" applyAlignment="1">
      <alignment horizontal="left" vertical="center"/>
    </xf>
    <xf numFmtId="0" fontId="7" fillId="0" borderId="0" xfId="1" applyFont="1" applyAlignment="1">
      <alignment horizontal="center" vertical="center"/>
    </xf>
    <xf numFmtId="0" fontId="7" fillId="0" borderId="0" xfId="1" applyFont="1" applyAlignment="1">
      <alignment horizontal="left" vertical="center"/>
    </xf>
    <xf numFmtId="169" fontId="5" fillId="0" borderId="0" xfId="3" applyNumberFormat="1" applyFont="1" applyFill="1" applyBorder="1" applyAlignment="1">
      <alignment horizontal="center" vertical="center"/>
    </xf>
    <xf numFmtId="166" fontId="5" fillId="0" borderId="2" xfId="1" applyNumberFormat="1" applyFont="1" applyBorder="1" applyAlignment="1">
      <alignment horizontal="center" vertical="center"/>
    </xf>
    <xf numFmtId="0" fontId="7" fillId="0" borderId="0" xfId="1" applyFont="1" applyBorder="1" applyAlignment="1">
      <alignment horizontal="left" vertical="center"/>
    </xf>
    <xf numFmtId="0" fontId="11" fillId="0" borderId="0" xfId="1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5" fillId="0" borderId="3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8" fillId="0" borderId="0" xfId="1" applyFont="1" applyAlignment="1">
      <alignment horizontal="center" vertical="center"/>
    </xf>
    <xf numFmtId="43" fontId="5" fillId="0" borderId="1" xfId="3" applyFont="1" applyFill="1" applyBorder="1" applyAlignment="1">
      <alignment horizontal="left" vertical="center"/>
    </xf>
    <xf numFmtId="0" fontId="13" fillId="0" borderId="0" xfId="1" applyFont="1"/>
    <xf numFmtId="0" fontId="8" fillId="0" borderId="0" xfId="0" applyFont="1" applyAlignment="1">
      <alignment horizontal="center"/>
    </xf>
    <xf numFmtId="165" fontId="14" fillId="0" borderId="2" xfId="3" applyNumberFormat="1" applyFont="1" applyFill="1" applyBorder="1" applyAlignment="1">
      <alignment horizontal="center"/>
    </xf>
    <xf numFmtId="165" fontId="14" fillId="0" borderId="2" xfId="3" applyNumberFormat="1" applyFont="1" applyBorder="1" applyAlignment="1">
      <alignment horizontal="right"/>
    </xf>
    <xf numFmtId="0" fontId="15" fillId="0" borderId="0" xfId="1" applyFont="1" applyAlignment="1">
      <alignment horizontal="center" vertical="center"/>
    </xf>
    <xf numFmtId="0" fontId="5" fillId="0" borderId="2" xfId="1" applyFont="1" applyBorder="1" applyAlignment="1">
      <alignment horizontal="center" vertical="center"/>
    </xf>
    <xf numFmtId="0" fontId="16" fillId="0" borderId="0" xfId="0" applyFont="1" applyFill="1" applyBorder="1" applyAlignment="1"/>
    <xf numFmtId="0" fontId="17" fillId="0" borderId="0" xfId="0" applyFont="1" applyFill="1" applyBorder="1"/>
    <xf numFmtId="0" fontId="5" fillId="0" borderId="0" xfId="1" applyFont="1" applyBorder="1" applyAlignment="1">
      <alignment horizontal="left" vertical="center"/>
    </xf>
    <xf numFmtId="0" fontId="5" fillId="0" borderId="0" xfId="1" applyFont="1" applyBorder="1" applyAlignment="1">
      <alignment horizontal="center" vertical="center"/>
    </xf>
    <xf numFmtId="165" fontId="18" fillId="0" borderId="2" xfId="3" applyNumberFormat="1" applyFont="1" applyFill="1" applyBorder="1" applyAlignment="1">
      <alignment horizontal="center"/>
    </xf>
    <xf numFmtId="165" fontId="18" fillId="2" borderId="2" xfId="3" applyNumberFormat="1" applyFont="1" applyFill="1" applyBorder="1" applyAlignment="1">
      <alignment horizontal="center"/>
    </xf>
    <xf numFmtId="0" fontId="18" fillId="3" borderId="2" xfId="1" applyFont="1" applyFill="1" applyBorder="1" applyAlignment="1">
      <alignment horizontal="center"/>
    </xf>
    <xf numFmtId="0" fontId="19" fillId="0" borderId="0" xfId="1" applyFont="1"/>
    <xf numFmtId="165" fontId="14" fillId="0" borderId="0" xfId="3" applyNumberFormat="1" applyFont="1" applyFill="1" applyBorder="1" applyAlignment="1">
      <alignment horizontal="center"/>
    </xf>
    <xf numFmtId="0" fontId="20" fillId="0" borderId="2" xfId="1" applyFont="1" applyBorder="1" applyAlignment="1">
      <alignment horizontal="left" vertical="center"/>
    </xf>
    <xf numFmtId="0" fontId="0" fillId="0" borderId="0" xfId="0" applyAlignment="1">
      <alignment horizontal="center"/>
    </xf>
    <xf numFmtId="0" fontId="0" fillId="0" borderId="2" xfId="0" applyBorder="1"/>
    <xf numFmtId="0" fontId="22" fillId="0" borderId="2" xfId="0" applyFont="1" applyBorder="1" applyAlignment="1">
      <alignment horizontal="center"/>
    </xf>
    <xf numFmtId="0" fontId="22" fillId="0" borderId="2" xfId="0" applyFont="1" applyBorder="1"/>
    <xf numFmtId="165" fontId="23" fillId="0" borderId="2" xfId="3" applyNumberFormat="1" applyFont="1" applyFill="1" applyBorder="1" applyAlignment="1">
      <alignment horizontal="center"/>
    </xf>
    <xf numFmtId="0" fontId="24" fillId="0" borderId="0" xfId="0" applyFont="1" applyAlignment="1">
      <alignment horizontal="center"/>
    </xf>
    <xf numFmtId="0" fontId="25" fillId="0" borderId="2" xfId="0" applyFont="1" applyBorder="1" applyAlignment="1">
      <alignment horizontal="center"/>
    </xf>
    <xf numFmtId="0" fontId="25" fillId="0" borderId="2" xfId="0" applyFont="1" applyFill="1" applyBorder="1" applyAlignment="1">
      <alignment horizontal="center"/>
    </xf>
    <xf numFmtId="165" fontId="26" fillId="0" borderId="2" xfId="3" applyNumberFormat="1" applyFont="1" applyFill="1" applyBorder="1" applyAlignment="1">
      <alignment horizontal="center"/>
    </xf>
    <xf numFmtId="0" fontId="24" fillId="0" borderId="0" xfId="0" applyFont="1" applyAlignment="1">
      <alignment horizontal="left"/>
    </xf>
    <xf numFmtId="43" fontId="25" fillId="0" borderId="2" xfId="4" applyFont="1" applyBorder="1" applyAlignment="1">
      <alignment horizontal="center"/>
    </xf>
    <xf numFmtId="43" fontId="25" fillId="0" borderId="2" xfId="4" applyFont="1" applyFill="1" applyBorder="1" applyAlignment="1">
      <alignment horizontal="center"/>
    </xf>
    <xf numFmtId="43" fontId="27" fillId="0" borderId="2" xfId="4" applyFont="1" applyFill="1" applyBorder="1" applyAlignment="1">
      <alignment horizontal="center"/>
    </xf>
    <xf numFmtId="165" fontId="26" fillId="0" borderId="2" xfId="3" applyNumberFormat="1" applyFont="1" applyFill="1" applyBorder="1" applyAlignment="1">
      <alignment horizontal="right"/>
    </xf>
    <xf numFmtId="0" fontId="14" fillId="0" borderId="0" xfId="1" applyFont="1" applyAlignment="1">
      <alignment horizontal="center" vertical="center"/>
    </xf>
    <xf numFmtId="0" fontId="28" fillId="0" borderId="0" xfId="2" applyFont="1" applyAlignment="1" applyProtection="1">
      <alignment horizontal="center" vertical="center"/>
    </xf>
    <xf numFmtId="0" fontId="29" fillId="0" borderId="0" xfId="1" applyFont="1" applyAlignment="1">
      <alignment horizontal="center" vertical="center"/>
    </xf>
    <xf numFmtId="0" fontId="15" fillId="0" borderId="0" xfId="2" applyFont="1" applyBorder="1" applyAlignment="1" applyProtection="1">
      <alignment horizontal="center" vertical="center"/>
    </xf>
    <xf numFmtId="0" fontId="15" fillId="0" borderId="0" xfId="2" applyFont="1" applyBorder="1" applyAlignment="1" applyProtection="1">
      <alignment vertical="center"/>
    </xf>
    <xf numFmtId="0" fontId="5" fillId="0" borderId="3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5" fillId="0" borderId="2" xfId="1" applyFont="1" applyBorder="1" applyAlignment="1">
      <alignment horizontal="right" vertical="center"/>
    </xf>
    <xf numFmtId="171" fontId="5" fillId="0" borderId="2" xfId="3" applyNumberFormat="1" applyFont="1" applyBorder="1" applyAlignment="1">
      <alignment horizontal="center" vertical="center"/>
    </xf>
    <xf numFmtId="165" fontId="8" fillId="0" borderId="2" xfId="3" applyNumberFormat="1" applyFont="1" applyFill="1" applyBorder="1" applyAlignment="1">
      <alignment horizontal="center"/>
    </xf>
    <xf numFmtId="165" fontId="8" fillId="0" borderId="2" xfId="3" applyNumberFormat="1" applyFont="1" applyBorder="1" applyAlignment="1">
      <alignment horizontal="right"/>
    </xf>
    <xf numFmtId="165" fontId="8" fillId="0" borderId="4" xfId="3" applyNumberFormat="1" applyFont="1" applyFill="1" applyBorder="1" applyAlignment="1">
      <alignment horizontal="center"/>
    </xf>
    <xf numFmtId="165" fontId="18" fillId="2" borderId="2" xfId="1" applyNumberFormat="1" applyFont="1" applyFill="1" applyBorder="1" applyAlignment="1">
      <alignment horizontal="center"/>
    </xf>
    <xf numFmtId="165" fontId="18" fillId="0" borderId="2" xfId="3" applyNumberFormat="1" applyFont="1" applyBorder="1" applyAlignment="1">
      <alignment horizontal="right"/>
    </xf>
    <xf numFmtId="165" fontId="14" fillId="2" borderId="2" xfId="1" applyNumberFormat="1" applyFont="1" applyFill="1" applyBorder="1" applyAlignment="1">
      <alignment horizontal="center"/>
    </xf>
    <xf numFmtId="165" fontId="14" fillId="2" borderId="2" xfId="3" applyNumberFormat="1" applyFont="1" applyFill="1" applyBorder="1" applyAlignment="1">
      <alignment horizontal="center"/>
    </xf>
    <xf numFmtId="0" fontId="14" fillId="3" borderId="2" xfId="1" applyFont="1" applyFill="1" applyBorder="1" applyAlignment="1">
      <alignment horizontal="center"/>
    </xf>
    <xf numFmtId="0" fontId="5" fillId="0" borderId="4" xfId="1" applyFont="1" applyBorder="1" applyAlignment="1">
      <alignment horizontal="center" vertical="center"/>
    </xf>
    <xf numFmtId="0" fontId="30" fillId="0" borderId="0" xfId="1" applyFont="1" applyAlignment="1">
      <alignment horizontal="left" vertical="center"/>
    </xf>
    <xf numFmtId="0" fontId="5" fillId="0" borderId="4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165" fontId="8" fillId="0" borderId="2" xfId="1" applyNumberFormat="1" applyFont="1" applyBorder="1" applyAlignment="1">
      <alignment horizontal="right"/>
    </xf>
    <xf numFmtId="0" fontId="5" fillId="0" borderId="4" xfId="1" applyFont="1" applyBorder="1" applyAlignment="1">
      <alignment horizontal="center" vertical="center"/>
    </xf>
    <xf numFmtId="0" fontId="5" fillId="0" borderId="3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164" fontId="15" fillId="0" borderId="3" xfId="1" applyNumberFormat="1" applyFont="1" applyBorder="1" applyAlignment="1">
      <alignment horizontal="center" vertical="center"/>
    </xf>
    <xf numFmtId="164" fontId="15" fillId="0" borderId="4" xfId="1" applyNumberFormat="1" applyFont="1" applyBorder="1" applyAlignment="1">
      <alignment horizontal="center" vertical="center"/>
    </xf>
    <xf numFmtId="164" fontId="5" fillId="0" borderId="3" xfId="1" applyNumberFormat="1" applyFont="1" applyBorder="1" applyAlignment="1">
      <alignment horizontal="center" vertical="center"/>
    </xf>
    <xf numFmtId="164" fontId="5" fillId="0" borderId="4" xfId="1" applyNumberFormat="1" applyFont="1" applyBorder="1" applyAlignment="1">
      <alignment horizontal="center" vertical="center"/>
    </xf>
    <xf numFmtId="43" fontId="5" fillId="0" borderId="3" xfId="3" applyFont="1" applyBorder="1" applyAlignment="1">
      <alignment horizontal="center" vertical="center"/>
    </xf>
    <xf numFmtId="43" fontId="5" fillId="0" borderId="4" xfId="3" applyFont="1" applyBorder="1" applyAlignment="1">
      <alignment horizontal="center" vertical="center"/>
    </xf>
    <xf numFmtId="170" fontId="22" fillId="0" borderId="2" xfId="0" applyNumberFormat="1" applyFont="1" applyBorder="1" applyAlignment="1">
      <alignment horizontal="center"/>
    </xf>
  </cellXfs>
  <cellStyles count="5">
    <cellStyle name="Comma" xfId="4" builtinId="3"/>
    <cellStyle name="Comma 2" xfId="3" xr:uid="{00000000-0005-0000-0000-000001000000}"/>
    <cellStyle name="Hyperlink 2" xfId="2" xr:uid="{00000000-0005-0000-0000-000002000000}"/>
    <cellStyle name="Normal" xfId="0" builtinId="0"/>
    <cellStyle name="Normal 2" xfId="1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363683</xdr:colOff>
      <xdr:row>0</xdr:row>
      <xdr:rowOff>0</xdr:rowOff>
    </xdr:from>
    <xdr:to>
      <xdr:col>12</xdr:col>
      <xdr:colOff>2005</xdr:colOff>
      <xdr:row>4</xdr:row>
      <xdr:rowOff>167178</xdr:rowOff>
    </xdr:to>
    <xdr:pic>
      <xdr:nvPicPr>
        <xdr:cNvPr id="3" name="Picture 2" descr="C:\Users\BTC\Desktop\Releif cordinatin\Mujib Borsho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80569" y="0"/>
          <a:ext cx="1584613" cy="122093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33"/>
  <sheetViews>
    <sheetView tabSelected="1" topLeftCell="A7" zoomScale="91" zoomScaleNormal="91" zoomScaleSheetLayoutView="106" workbookViewId="0">
      <pane ySplit="1455"/>
      <selection activeCell="B77" sqref="B77"/>
      <selection pane="bottomLeft" activeCell="A33" sqref="A33"/>
    </sheetView>
  </sheetViews>
  <sheetFormatPr defaultColWidth="9.875" defaultRowHeight="19.5"/>
  <cols>
    <col min="1" max="1" width="17.375" style="1" customWidth="1"/>
    <col min="2" max="2" width="10.125" style="2" customWidth="1"/>
    <col min="3" max="3" width="10.625" style="2" customWidth="1"/>
    <col min="4" max="4" width="11.375" style="2" customWidth="1"/>
    <col min="5" max="5" width="12.125" style="2" bestFit="1" customWidth="1"/>
    <col min="6" max="6" width="11.625" style="2" customWidth="1"/>
    <col min="7" max="7" width="11.125" style="2" customWidth="1"/>
    <col min="8" max="8" width="10.625" style="2" customWidth="1"/>
    <col min="9" max="9" width="11.125" style="2" customWidth="1"/>
    <col min="10" max="10" width="9.875" style="2" customWidth="1"/>
    <col min="11" max="11" width="11" style="2" customWidth="1"/>
    <col min="12" max="12" width="11.75" style="2" customWidth="1"/>
    <col min="13" max="16384" width="9.875" style="2"/>
  </cols>
  <sheetData>
    <row r="1" spans="1:18" ht="29.25" customHeight="1">
      <c r="A1" s="1" t="s">
        <v>3</v>
      </c>
      <c r="B1" s="53"/>
      <c r="C1" s="85"/>
      <c r="D1" s="85"/>
      <c r="E1" s="85"/>
      <c r="F1" s="85" t="s">
        <v>0</v>
      </c>
      <c r="G1" s="85"/>
      <c r="H1" s="85"/>
      <c r="I1" s="85"/>
      <c r="J1" s="53"/>
      <c r="K1" s="53"/>
      <c r="L1" s="53"/>
    </row>
    <row r="2" spans="1:18" ht="21.75">
      <c r="B2" s="3"/>
      <c r="C2" s="86"/>
      <c r="D2" s="87"/>
      <c r="E2" s="86"/>
      <c r="F2" s="86" t="s">
        <v>160</v>
      </c>
      <c r="G2" s="86"/>
      <c r="H2" s="86"/>
      <c r="I2" s="86"/>
      <c r="J2" s="3"/>
      <c r="K2" s="3"/>
      <c r="L2" s="3"/>
    </row>
    <row r="3" spans="1:18" ht="9.75" customHeight="1">
      <c r="B3" s="4"/>
      <c r="C3" s="88"/>
      <c r="D3" s="89" t="s">
        <v>1</v>
      </c>
      <c r="E3" s="88"/>
      <c r="F3" s="88"/>
      <c r="G3" s="88"/>
      <c r="H3" s="88"/>
      <c r="I3" s="88" t="s">
        <v>118</v>
      </c>
      <c r="J3" s="5"/>
      <c r="K3" s="5"/>
      <c r="L3" s="5"/>
    </row>
    <row r="4" spans="1:18" ht="23.25" customHeight="1">
      <c r="B4" s="5"/>
      <c r="C4" s="59"/>
      <c r="D4" s="87"/>
      <c r="E4" s="59"/>
      <c r="F4" s="59" t="s">
        <v>2</v>
      </c>
      <c r="G4" s="59"/>
      <c r="H4" s="59"/>
      <c r="I4" s="59"/>
      <c r="J4" s="5"/>
      <c r="K4" s="5"/>
      <c r="L4" s="5"/>
    </row>
    <row r="5" spans="1:18" ht="23.25" customHeight="1">
      <c r="A5" s="2"/>
      <c r="B5" s="5"/>
      <c r="C5" s="59"/>
      <c r="D5" s="87"/>
      <c r="E5" s="59"/>
      <c r="F5" s="59" t="s">
        <v>176</v>
      </c>
      <c r="G5" s="59"/>
      <c r="H5" s="59"/>
      <c r="I5" s="59"/>
      <c r="J5" s="5"/>
      <c r="K5" s="5"/>
      <c r="L5" s="5"/>
    </row>
    <row r="6" spans="1:18" ht="22.9" customHeight="1">
      <c r="A6" s="54" t="s">
        <v>175</v>
      </c>
      <c r="B6" s="54"/>
      <c r="C6" s="54"/>
      <c r="D6" s="54"/>
      <c r="E6" s="54"/>
      <c r="F6" s="54" t="s">
        <v>3</v>
      </c>
      <c r="G6" s="54"/>
      <c r="H6" s="6"/>
      <c r="I6" s="7"/>
      <c r="K6" s="8" t="s">
        <v>4</v>
      </c>
      <c r="L6" s="9">
        <v>44715</v>
      </c>
      <c r="M6" s="10"/>
      <c r="P6" s="11"/>
      <c r="Q6" s="11"/>
      <c r="R6" s="11"/>
    </row>
    <row r="7" spans="1:18">
      <c r="A7" s="12" t="s">
        <v>5</v>
      </c>
      <c r="B7" s="13" t="s">
        <v>6</v>
      </c>
      <c r="C7" s="108" t="s">
        <v>7</v>
      </c>
      <c r="D7" s="109"/>
      <c r="E7" s="108" t="s">
        <v>8</v>
      </c>
      <c r="F7" s="109"/>
      <c r="G7" s="108" t="s">
        <v>9</v>
      </c>
      <c r="H7" s="109"/>
      <c r="I7" s="13" t="s">
        <v>10</v>
      </c>
      <c r="J7" s="108" t="s">
        <v>11</v>
      </c>
      <c r="K7" s="109"/>
      <c r="L7" s="14" t="s">
        <v>12</v>
      </c>
      <c r="P7" s="11"/>
      <c r="Q7" s="11"/>
      <c r="R7" s="11"/>
    </row>
    <row r="8" spans="1:18" ht="21.75">
      <c r="A8" s="12"/>
      <c r="B8" s="13"/>
      <c r="C8" s="110">
        <v>44715</v>
      </c>
      <c r="D8" s="111"/>
      <c r="E8" s="110">
        <v>44708</v>
      </c>
      <c r="F8" s="111"/>
      <c r="G8" s="112">
        <v>44679</v>
      </c>
      <c r="H8" s="113"/>
      <c r="I8" s="13" t="s">
        <v>13</v>
      </c>
      <c r="J8" s="112">
        <v>44350</v>
      </c>
      <c r="K8" s="113"/>
      <c r="L8" s="13" t="s">
        <v>13</v>
      </c>
      <c r="P8" s="11"/>
      <c r="Q8" s="11"/>
      <c r="R8" s="11"/>
    </row>
    <row r="9" spans="1:18" ht="25.15" customHeight="1">
      <c r="A9" s="15" t="s">
        <v>14</v>
      </c>
      <c r="B9" s="16"/>
      <c r="C9" s="16" t="s">
        <v>15</v>
      </c>
      <c r="D9" s="16" t="s">
        <v>16</v>
      </c>
      <c r="E9" s="16" t="s">
        <v>15</v>
      </c>
      <c r="F9" s="16" t="s">
        <v>16</v>
      </c>
      <c r="G9" s="16" t="s">
        <v>15</v>
      </c>
      <c r="H9" s="16" t="s">
        <v>16</v>
      </c>
      <c r="I9" s="16" t="s">
        <v>17</v>
      </c>
      <c r="J9" s="16" t="s">
        <v>15</v>
      </c>
      <c r="K9" s="16" t="s">
        <v>16</v>
      </c>
      <c r="L9" s="16" t="s">
        <v>17</v>
      </c>
      <c r="P9" s="11"/>
      <c r="Q9" s="11"/>
      <c r="R9" s="11"/>
    </row>
    <row r="10" spans="1:18" ht="24" customHeight="1">
      <c r="A10" s="12" t="s">
        <v>18</v>
      </c>
      <c r="B10" s="13" t="s">
        <v>19</v>
      </c>
      <c r="C10" s="65">
        <v>60</v>
      </c>
      <c r="D10" s="65">
        <v>72</v>
      </c>
      <c r="E10" s="65">
        <v>58</v>
      </c>
      <c r="F10" s="65">
        <v>68</v>
      </c>
      <c r="G10" s="57">
        <v>60</v>
      </c>
      <c r="H10" s="57">
        <v>68</v>
      </c>
      <c r="I10" s="17">
        <f>((C10+D10)/2-(G10+H10)/2)/((G10+H10)/2)*100</f>
        <v>3.125</v>
      </c>
      <c r="J10" s="57">
        <v>58</v>
      </c>
      <c r="K10" s="57">
        <v>63</v>
      </c>
      <c r="L10" s="47">
        <f>((C10+D10)/2-(J10+K10)/2)/((J10+K10)/2)*100</f>
        <v>9.0909090909090917</v>
      </c>
      <c r="P10" s="11"/>
      <c r="Q10" s="11"/>
      <c r="R10" s="11"/>
    </row>
    <row r="11" spans="1:18" ht="24" customHeight="1">
      <c r="A11" s="12" t="s">
        <v>20</v>
      </c>
      <c r="B11" s="13" t="s">
        <v>19</v>
      </c>
      <c r="C11" s="65">
        <v>52</v>
      </c>
      <c r="D11" s="65">
        <v>56</v>
      </c>
      <c r="E11" s="65">
        <v>46</v>
      </c>
      <c r="F11" s="65">
        <v>56</v>
      </c>
      <c r="G11" s="57">
        <v>48</v>
      </c>
      <c r="H11" s="57">
        <v>56</v>
      </c>
      <c r="I11" s="17">
        <f>((C11+D11)/2-(G11+H11)/2)/((G11+H11)/2)*100</f>
        <v>3.8461538461538463</v>
      </c>
      <c r="J11" s="57">
        <v>48</v>
      </c>
      <c r="K11" s="57">
        <v>55</v>
      </c>
      <c r="L11" s="47">
        <f>((C11+D11)/2-(J11+K11)/2)/((J11+K11)/2)*100</f>
        <v>4.8543689320388346</v>
      </c>
      <c r="P11" s="11"/>
      <c r="Q11" s="11"/>
      <c r="R11" s="11"/>
    </row>
    <row r="12" spans="1:18" ht="24" customHeight="1">
      <c r="A12" s="12" t="s">
        <v>21</v>
      </c>
      <c r="B12" s="13" t="s">
        <v>19</v>
      </c>
      <c r="C12" s="65">
        <v>48</v>
      </c>
      <c r="D12" s="65">
        <v>52</v>
      </c>
      <c r="E12" s="65">
        <v>45</v>
      </c>
      <c r="F12" s="65">
        <v>48</v>
      </c>
      <c r="G12" s="57">
        <v>45</v>
      </c>
      <c r="H12" s="57">
        <v>48</v>
      </c>
      <c r="I12" s="17">
        <f>((C12+D12)/2-(G12+H12)/2)/((G12+H12)/2)*100</f>
        <v>7.5268817204301079</v>
      </c>
      <c r="J12" s="57">
        <v>44</v>
      </c>
      <c r="K12" s="57">
        <v>47</v>
      </c>
      <c r="L12" s="47">
        <f>((C12+D12)/2-(J12+K12)/2)/((J12+K12)/2)*100</f>
        <v>9.8901098901098905</v>
      </c>
      <c r="P12" s="11"/>
      <c r="Q12" s="11"/>
      <c r="R12" s="11"/>
    </row>
    <row r="13" spans="1:18" ht="24" customHeight="1">
      <c r="A13" s="18" t="s">
        <v>22</v>
      </c>
      <c r="B13" s="16"/>
      <c r="C13" s="97"/>
      <c r="D13" s="97"/>
      <c r="E13" s="97"/>
      <c r="F13" s="97"/>
      <c r="G13" s="99"/>
      <c r="H13" s="99"/>
      <c r="I13" s="16" t="s">
        <v>3</v>
      </c>
      <c r="J13" s="99"/>
      <c r="K13" s="99"/>
      <c r="L13" s="21"/>
      <c r="O13" s="11"/>
      <c r="P13" s="11"/>
      <c r="Q13" s="11"/>
    </row>
    <row r="14" spans="1:18" ht="24" customHeight="1">
      <c r="A14" s="12" t="s">
        <v>23</v>
      </c>
      <c r="B14" s="13" t="s">
        <v>19</v>
      </c>
      <c r="C14" s="65">
        <v>46</v>
      </c>
      <c r="D14" s="65">
        <v>50</v>
      </c>
      <c r="E14" s="65">
        <v>42</v>
      </c>
      <c r="F14" s="65">
        <v>45</v>
      </c>
      <c r="G14" s="57">
        <v>35</v>
      </c>
      <c r="H14" s="57">
        <v>38</v>
      </c>
      <c r="I14" s="17">
        <f>((C14+D14)/2-(G14+H14)/2)/((G14+H14)/2)*100</f>
        <v>31.506849315068493</v>
      </c>
      <c r="J14" s="57">
        <v>30</v>
      </c>
      <c r="K14" s="57">
        <v>32</v>
      </c>
      <c r="L14" s="47">
        <f>((C14+D14)/2-(J14+K14)/2)/((J14+K14)/2)*100</f>
        <v>54.838709677419352</v>
      </c>
    </row>
    <row r="15" spans="1:18" ht="24" customHeight="1">
      <c r="A15" s="12" t="s">
        <v>24</v>
      </c>
      <c r="B15" s="13" t="s">
        <v>25</v>
      </c>
      <c r="C15" s="65">
        <v>50</v>
      </c>
      <c r="D15" s="65">
        <v>54</v>
      </c>
      <c r="E15" s="65">
        <v>48</v>
      </c>
      <c r="F15" s="65">
        <v>50</v>
      </c>
      <c r="G15" s="57">
        <v>42</v>
      </c>
      <c r="H15" s="57">
        <v>45</v>
      </c>
      <c r="I15" s="17">
        <f>((C15+D15)/2-(G15+H15)/2)/((G15+H15)/2)*100</f>
        <v>19.540229885057471</v>
      </c>
      <c r="J15" s="57">
        <v>32</v>
      </c>
      <c r="K15" s="57">
        <v>36</v>
      </c>
      <c r="L15" s="47">
        <f>((C15+D15)/2-(J15+K15)/2)/((J15+K15)/2)*100</f>
        <v>52.941176470588239</v>
      </c>
      <c r="P15" s="19"/>
    </row>
    <row r="16" spans="1:18" ht="24" customHeight="1">
      <c r="A16" s="12" t="s">
        <v>26</v>
      </c>
      <c r="B16" s="13" t="s">
        <v>19</v>
      </c>
      <c r="C16" s="65">
        <v>58</v>
      </c>
      <c r="D16" s="65">
        <v>62</v>
      </c>
      <c r="E16" s="65">
        <v>58</v>
      </c>
      <c r="F16" s="65">
        <v>60</v>
      </c>
      <c r="G16" s="57">
        <v>55</v>
      </c>
      <c r="H16" s="57">
        <v>58</v>
      </c>
      <c r="I16" s="17">
        <f>((C16+D16)/2-(G16+H16)/2)/((G16+H16)/2)*100</f>
        <v>6.1946902654867255</v>
      </c>
      <c r="J16" s="57">
        <v>35</v>
      </c>
      <c r="K16" s="57">
        <v>40</v>
      </c>
      <c r="L16" s="47">
        <f>((C16+D16)/2-(J16+K16)/2)/((J16+K16)/2)*100</f>
        <v>60</v>
      </c>
    </row>
    <row r="17" spans="1:22" ht="24" customHeight="1">
      <c r="A17" s="12" t="s">
        <v>27</v>
      </c>
      <c r="B17" s="13" t="s">
        <v>25</v>
      </c>
      <c r="C17" s="65">
        <v>65</v>
      </c>
      <c r="D17" s="65">
        <v>70</v>
      </c>
      <c r="E17" s="65">
        <v>62</v>
      </c>
      <c r="F17" s="65">
        <v>68</v>
      </c>
      <c r="G17" s="57">
        <v>60</v>
      </c>
      <c r="H17" s="57">
        <v>65</v>
      </c>
      <c r="I17" s="17">
        <f>((C17+D17)/2-(G17+H17)/2)/((G17+H17)/2)*100</f>
        <v>8</v>
      </c>
      <c r="J17" s="57">
        <v>42</v>
      </c>
      <c r="K17" s="57">
        <v>46</v>
      </c>
      <c r="L17" s="47">
        <f>((C17+D17)/2-(J17+K17)/2)/((J17+K17)/2)*100</f>
        <v>53.409090909090907</v>
      </c>
      <c r="V17" s="20"/>
    </row>
    <row r="18" spans="1:22" ht="24" customHeight="1">
      <c r="A18" s="18" t="s">
        <v>28</v>
      </c>
      <c r="B18" s="16"/>
      <c r="C18" s="97" t="s">
        <v>3</v>
      </c>
      <c r="D18" s="97"/>
      <c r="E18" s="97" t="s">
        <v>3</v>
      </c>
      <c r="F18" s="97"/>
      <c r="G18" s="99"/>
      <c r="H18" s="99"/>
      <c r="I18" s="21"/>
      <c r="J18" s="99"/>
      <c r="K18" s="99"/>
      <c r="L18" s="16"/>
      <c r="P18" s="2" t="s">
        <v>3</v>
      </c>
      <c r="V18" s="22"/>
    </row>
    <row r="19" spans="1:22" ht="24" customHeight="1">
      <c r="A19" s="12" t="s">
        <v>29</v>
      </c>
      <c r="B19" s="13" t="s">
        <v>30</v>
      </c>
      <c r="C19" s="65">
        <v>182</v>
      </c>
      <c r="D19" s="65">
        <v>190</v>
      </c>
      <c r="E19" s="65">
        <v>182</v>
      </c>
      <c r="F19" s="65">
        <v>190</v>
      </c>
      <c r="G19" s="57">
        <v>184</v>
      </c>
      <c r="H19" s="57">
        <v>186</v>
      </c>
      <c r="I19" s="17">
        <f>((C19+D19)/2-(G19+H19)/2)/((G19+H19)/2)*100</f>
        <v>0.54054054054054057</v>
      </c>
      <c r="J19" s="57">
        <v>125</v>
      </c>
      <c r="K19" s="57">
        <v>130</v>
      </c>
      <c r="L19" s="47">
        <f>((C19+D19)/2-(J19+K19)/2)/((J19+K19)/2)*100</f>
        <v>45.882352941176471</v>
      </c>
      <c r="R19" s="2" t="s">
        <v>3</v>
      </c>
    </row>
    <row r="20" spans="1:22" ht="24" customHeight="1">
      <c r="A20" s="12" t="s">
        <v>31</v>
      </c>
      <c r="B20" s="13" t="s">
        <v>32</v>
      </c>
      <c r="C20" s="65">
        <v>970</v>
      </c>
      <c r="D20" s="65">
        <v>990</v>
      </c>
      <c r="E20" s="65">
        <v>970</v>
      </c>
      <c r="F20" s="65">
        <v>990</v>
      </c>
      <c r="G20" s="57">
        <v>750</v>
      </c>
      <c r="H20" s="57">
        <v>760</v>
      </c>
      <c r="I20" s="17">
        <f>((C20+D20)/2-(G20+H20)/2)/((G20+H20)/2)*100</f>
        <v>29.80132450331126</v>
      </c>
      <c r="J20" s="57">
        <v>660</v>
      </c>
      <c r="K20" s="57">
        <v>730</v>
      </c>
      <c r="L20" s="47">
        <f>((C20+D20)/2-(J20+K20)/2)/((J20+K20)/2)*100</f>
        <v>41.007194244604314</v>
      </c>
    </row>
    <row r="21" spans="1:22" ht="24" customHeight="1">
      <c r="A21" s="12" t="s">
        <v>31</v>
      </c>
      <c r="B21" s="13" t="s">
        <v>33</v>
      </c>
      <c r="C21" s="65">
        <v>195</v>
      </c>
      <c r="D21" s="65">
        <v>200</v>
      </c>
      <c r="E21" s="65">
        <v>195</v>
      </c>
      <c r="F21" s="65">
        <v>200</v>
      </c>
      <c r="G21" s="57">
        <v>160</v>
      </c>
      <c r="H21" s="57">
        <v>170</v>
      </c>
      <c r="I21" s="17">
        <f>((C21+D21)/2-(G21+H21)/2)/((G21+H21)/2)*100</f>
        <v>19.696969696969695</v>
      </c>
      <c r="J21" s="57">
        <v>140</v>
      </c>
      <c r="K21" s="57">
        <v>150</v>
      </c>
      <c r="L21" s="47">
        <f>((C21+D21)/2-(J21+K21)/2)/((J21+K21)/2)*100</f>
        <v>36.206896551724135</v>
      </c>
    </row>
    <row r="22" spans="1:22" ht="24" customHeight="1">
      <c r="A22" s="12" t="s">
        <v>34</v>
      </c>
      <c r="B22" s="13" t="s">
        <v>30</v>
      </c>
      <c r="C22" s="65">
        <v>165</v>
      </c>
      <c r="D22" s="65">
        <v>172</v>
      </c>
      <c r="E22" s="65">
        <v>165</v>
      </c>
      <c r="F22" s="65">
        <v>172</v>
      </c>
      <c r="G22" s="57">
        <v>165</v>
      </c>
      <c r="H22" s="57">
        <v>170</v>
      </c>
      <c r="I22" s="17">
        <f>((C22+D22)/2-(G22+H22)/2)/((G22+H22)/2)*100</f>
        <v>0.59701492537313439</v>
      </c>
      <c r="J22" s="57">
        <v>112</v>
      </c>
      <c r="K22" s="57">
        <v>116</v>
      </c>
      <c r="L22" s="47">
        <f>((C22+D22)/2-(J22+K22)/2)/((J22+K22)/2)*100</f>
        <v>47.807017543859651</v>
      </c>
    </row>
    <row r="23" spans="1:22" ht="24" customHeight="1">
      <c r="A23" s="12" t="s">
        <v>35</v>
      </c>
      <c r="B23" s="13" t="s">
        <v>30</v>
      </c>
      <c r="C23" s="65">
        <v>175</v>
      </c>
      <c r="D23" s="65">
        <v>180</v>
      </c>
      <c r="E23" s="65">
        <v>175</v>
      </c>
      <c r="F23" s="65">
        <v>180</v>
      </c>
      <c r="G23" s="57">
        <v>167</v>
      </c>
      <c r="H23" s="57">
        <v>172</v>
      </c>
      <c r="I23" s="17">
        <f>((C23+D23)/2-(G23+H23)/2)/((G23+H23)/2)*100</f>
        <v>4.71976401179941</v>
      </c>
      <c r="J23" s="57">
        <v>115</v>
      </c>
      <c r="K23" s="57">
        <v>120</v>
      </c>
      <c r="L23" s="47">
        <f>((C23+D23)/2-(J23+K23)/2)/((J23+K23)/2)*100</f>
        <v>51.063829787234042</v>
      </c>
    </row>
    <row r="24" spans="1:22" ht="24" customHeight="1">
      <c r="A24" s="18" t="s">
        <v>36</v>
      </c>
      <c r="B24" s="16"/>
      <c r="C24" s="66"/>
      <c r="D24" s="66" t="s">
        <v>114</v>
      </c>
      <c r="E24" s="66"/>
      <c r="F24" s="66" t="s">
        <v>114</v>
      </c>
      <c r="G24" s="100"/>
      <c r="H24" s="100" t="s">
        <v>114</v>
      </c>
      <c r="I24" s="21"/>
      <c r="J24" s="100"/>
      <c r="K24" s="100"/>
      <c r="L24" s="21"/>
    </row>
    <row r="25" spans="1:22" ht="24" customHeight="1">
      <c r="A25" s="12" t="s">
        <v>37</v>
      </c>
      <c r="B25" s="13" t="s">
        <v>19</v>
      </c>
      <c r="C25" s="65">
        <v>105</v>
      </c>
      <c r="D25" s="65">
        <v>110</v>
      </c>
      <c r="E25" s="65">
        <v>105</v>
      </c>
      <c r="F25" s="65">
        <v>110</v>
      </c>
      <c r="G25" s="57">
        <v>95</v>
      </c>
      <c r="H25" s="57">
        <v>105</v>
      </c>
      <c r="I25" s="17">
        <f t="shared" ref="I25:I31" si="0">((C25+D25)/2-(G25+H25)/2)/((G25+H25)/2)*100</f>
        <v>7.5</v>
      </c>
      <c r="J25" s="57">
        <v>70</v>
      </c>
      <c r="K25" s="57">
        <v>80</v>
      </c>
      <c r="L25" s="47">
        <f t="shared" ref="L25:L31" si="1">((C25+D25)/2-(J25+K25)/2)/((J25+K25)/2)*100</f>
        <v>43.333333333333336</v>
      </c>
    </row>
    <row r="26" spans="1:22" ht="24" customHeight="1">
      <c r="A26" s="12" t="s">
        <v>38</v>
      </c>
      <c r="B26" s="13" t="s">
        <v>19</v>
      </c>
      <c r="C26" s="65">
        <v>125</v>
      </c>
      <c r="D26" s="65">
        <v>130</v>
      </c>
      <c r="E26" s="65">
        <v>120</v>
      </c>
      <c r="F26" s="65">
        <v>125</v>
      </c>
      <c r="G26" s="57">
        <v>110</v>
      </c>
      <c r="H26" s="57">
        <v>115</v>
      </c>
      <c r="I26" s="17">
        <f t="shared" si="0"/>
        <v>13.333333333333334</v>
      </c>
      <c r="J26" s="57">
        <v>80</v>
      </c>
      <c r="K26" s="57">
        <v>90</v>
      </c>
      <c r="L26" s="47">
        <f t="shared" si="1"/>
        <v>50</v>
      </c>
    </row>
    <row r="27" spans="1:22" ht="24" customHeight="1">
      <c r="A27" s="12" t="s">
        <v>39</v>
      </c>
      <c r="B27" s="13" t="s">
        <v>19</v>
      </c>
      <c r="C27" s="65">
        <v>130</v>
      </c>
      <c r="D27" s="65">
        <v>135</v>
      </c>
      <c r="E27" s="65">
        <v>125</v>
      </c>
      <c r="F27" s="65">
        <v>130</v>
      </c>
      <c r="G27" s="57">
        <v>120</v>
      </c>
      <c r="H27" s="57">
        <v>130</v>
      </c>
      <c r="I27" s="17">
        <f t="shared" si="0"/>
        <v>6</v>
      </c>
      <c r="J27" s="57">
        <v>105</v>
      </c>
      <c r="K27" s="57">
        <v>110</v>
      </c>
      <c r="L27" s="47">
        <f t="shared" si="1"/>
        <v>23.255813953488371</v>
      </c>
    </row>
    <row r="28" spans="1:22" ht="24" customHeight="1">
      <c r="A28" s="12" t="s">
        <v>40</v>
      </c>
      <c r="B28" s="13" t="s">
        <v>19</v>
      </c>
      <c r="C28" s="65">
        <v>120</v>
      </c>
      <c r="D28" s="65">
        <v>140</v>
      </c>
      <c r="E28" s="65">
        <v>120</v>
      </c>
      <c r="F28" s="65">
        <v>140</v>
      </c>
      <c r="G28" s="57">
        <v>120</v>
      </c>
      <c r="H28" s="57">
        <v>140</v>
      </c>
      <c r="I28" s="17">
        <f t="shared" si="0"/>
        <v>0</v>
      </c>
      <c r="J28" s="57">
        <v>110</v>
      </c>
      <c r="K28" s="57">
        <v>140</v>
      </c>
      <c r="L28" s="47">
        <f t="shared" si="1"/>
        <v>4</v>
      </c>
    </row>
    <row r="29" spans="1:22" ht="24" customHeight="1">
      <c r="A29" s="12" t="s">
        <v>41</v>
      </c>
      <c r="B29" s="13" t="s">
        <v>19</v>
      </c>
      <c r="C29" s="65">
        <v>55</v>
      </c>
      <c r="D29" s="65">
        <v>70</v>
      </c>
      <c r="E29" s="65">
        <v>55</v>
      </c>
      <c r="F29" s="65">
        <v>70</v>
      </c>
      <c r="G29" s="57">
        <v>55</v>
      </c>
      <c r="H29" s="57">
        <v>60</v>
      </c>
      <c r="I29" s="17">
        <f t="shared" si="0"/>
        <v>8.695652173913043</v>
      </c>
      <c r="J29" s="57">
        <v>40</v>
      </c>
      <c r="K29" s="57">
        <v>50</v>
      </c>
      <c r="L29" s="47">
        <f t="shared" si="1"/>
        <v>38.888888888888893</v>
      </c>
    </row>
    <row r="30" spans="1:22" ht="24" customHeight="1">
      <c r="A30" s="12" t="s">
        <v>42</v>
      </c>
      <c r="B30" s="13" t="s">
        <v>19</v>
      </c>
      <c r="C30" s="65">
        <v>68</v>
      </c>
      <c r="D30" s="65">
        <v>70</v>
      </c>
      <c r="E30" s="65">
        <v>70</v>
      </c>
      <c r="F30" s="65">
        <v>75</v>
      </c>
      <c r="G30" s="57">
        <v>65</v>
      </c>
      <c r="H30" s="57">
        <v>75</v>
      </c>
      <c r="I30" s="17">
        <f t="shared" si="0"/>
        <v>-1.4285714285714286</v>
      </c>
      <c r="J30" s="57">
        <v>60</v>
      </c>
      <c r="K30" s="57">
        <v>70</v>
      </c>
      <c r="L30" s="47">
        <f t="shared" si="1"/>
        <v>6.1538461538461542</v>
      </c>
    </row>
    <row r="31" spans="1:22" ht="24" customHeight="1">
      <c r="A31" s="12" t="s">
        <v>43</v>
      </c>
      <c r="B31" s="13" t="s">
        <v>19</v>
      </c>
      <c r="C31" s="65">
        <v>20</v>
      </c>
      <c r="D31" s="65">
        <v>25</v>
      </c>
      <c r="E31" s="65">
        <v>18</v>
      </c>
      <c r="F31" s="65">
        <v>25</v>
      </c>
      <c r="G31" s="57">
        <v>16</v>
      </c>
      <c r="H31" s="57">
        <v>20</v>
      </c>
      <c r="I31" s="17">
        <f t="shared" si="0"/>
        <v>25</v>
      </c>
      <c r="J31" s="57">
        <v>18</v>
      </c>
      <c r="K31" s="57">
        <v>22</v>
      </c>
      <c r="L31" s="47">
        <f t="shared" si="1"/>
        <v>12.5</v>
      </c>
    </row>
    <row r="32" spans="1:22" ht="24" customHeight="1">
      <c r="A32" s="18" t="s">
        <v>44</v>
      </c>
      <c r="B32" s="16"/>
      <c r="C32" s="66"/>
      <c r="D32" s="66"/>
      <c r="E32" s="66"/>
      <c r="F32" s="66"/>
      <c r="G32" s="100"/>
      <c r="H32" s="100"/>
      <c r="I32" s="21"/>
      <c r="J32" s="100"/>
      <c r="K32" s="100"/>
      <c r="L32" s="21"/>
    </row>
    <row r="33" spans="1:12" ht="24" customHeight="1">
      <c r="A33" s="12" t="s">
        <v>45</v>
      </c>
      <c r="B33" s="13" t="s">
        <v>19</v>
      </c>
      <c r="C33" s="65">
        <v>35</v>
      </c>
      <c r="D33" s="65">
        <v>40</v>
      </c>
      <c r="E33" s="65">
        <v>35</v>
      </c>
      <c r="F33" s="65">
        <v>45</v>
      </c>
      <c r="G33" s="57">
        <v>28</v>
      </c>
      <c r="H33" s="57">
        <v>30</v>
      </c>
      <c r="I33" s="17">
        <f t="shared" ref="I33:I48" si="2">((C33+D33)/2-(G33+H33)/2)/((G33+H33)/2)*100</f>
        <v>29.310344827586203</v>
      </c>
      <c r="J33" s="57">
        <v>50</v>
      </c>
      <c r="K33" s="57">
        <v>60</v>
      </c>
      <c r="L33" s="47">
        <f t="shared" ref="L33:L48" si="3">((C33+D33)/2-(J33+K33)/2)/((J33+K33)/2)*100</f>
        <v>-31.818181818181817</v>
      </c>
    </row>
    <row r="34" spans="1:12" ht="24" customHeight="1">
      <c r="A34" s="12" t="s">
        <v>46</v>
      </c>
      <c r="B34" s="13" t="s">
        <v>19</v>
      </c>
      <c r="C34" s="65">
        <v>50</v>
      </c>
      <c r="D34" s="65">
        <v>55</v>
      </c>
      <c r="E34" s="65">
        <v>45</v>
      </c>
      <c r="F34" s="65">
        <v>50</v>
      </c>
      <c r="G34" s="57">
        <v>25</v>
      </c>
      <c r="H34" s="57">
        <v>35</v>
      </c>
      <c r="I34" s="17">
        <f t="shared" si="2"/>
        <v>75</v>
      </c>
      <c r="J34" s="57">
        <v>50</v>
      </c>
      <c r="K34" s="57">
        <v>60</v>
      </c>
      <c r="L34" s="47">
        <f t="shared" si="3"/>
        <v>-4.5454545454545459</v>
      </c>
    </row>
    <row r="35" spans="1:12" ht="24" customHeight="1">
      <c r="A35" s="70" t="s">
        <v>120</v>
      </c>
      <c r="B35" s="13" t="s">
        <v>19</v>
      </c>
      <c r="C35" s="65">
        <v>80</v>
      </c>
      <c r="D35" s="65">
        <v>120</v>
      </c>
      <c r="E35" s="65">
        <v>80</v>
      </c>
      <c r="F35" s="65">
        <v>120</v>
      </c>
      <c r="G35" s="57">
        <v>50</v>
      </c>
      <c r="H35" s="57">
        <v>80</v>
      </c>
      <c r="I35" s="17">
        <f t="shared" si="2"/>
        <v>53.846153846153847</v>
      </c>
      <c r="J35" s="57">
        <v>70</v>
      </c>
      <c r="K35" s="65">
        <v>90</v>
      </c>
      <c r="L35" s="47">
        <f t="shared" si="3"/>
        <v>25</v>
      </c>
    </row>
    <row r="36" spans="1:12" ht="24" customHeight="1">
      <c r="A36" s="12" t="s">
        <v>47</v>
      </c>
      <c r="B36" s="13" t="s">
        <v>19</v>
      </c>
      <c r="C36" s="65">
        <v>170</v>
      </c>
      <c r="D36" s="65">
        <v>190</v>
      </c>
      <c r="E36" s="65">
        <v>160</v>
      </c>
      <c r="F36" s="65">
        <v>180</v>
      </c>
      <c r="G36" s="57">
        <v>100</v>
      </c>
      <c r="H36" s="57">
        <v>130</v>
      </c>
      <c r="I36" s="17">
        <f t="shared" si="2"/>
        <v>56.521739130434781</v>
      </c>
      <c r="J36" s="65">
        <v>120</v>
      </c>
      <c r="K36" s="65">
        <v>140</v>
      </c>
      <c r="L36" s="47">
        <f t="shared" si="3"/>
        <v>38.461538461538467</v>
      </c>
    </row>
    <row r="37" spans="1:12" ht="24" customHeight="1">
      <c r="A37" s="12" t="s">
        <v>48</v>
      </c>
      <c r="B37" s="13" t="s">
        <v>19</v>
      </c>
      <c r="C37" s="65">
        <v>200</v>
      </c>
      <c r="D37" s="65">
        <v>280</v>
      </c>
      <c r="E37" s="65">
        <v>190</v>
      </c>
      <c r="F37" s="65">
        <v>280</v>
      </c>
      <c r="G37" s="57">
        <v>180</v>
      </c>
      <c r="H37" s="57">
        <v>200</v>
      </c>
      <c r="I37" s="17">
        <f t="shared" si="2"/>
        <v>26.315789473684209</v>
      </c>
      <c r="J37" s="65">
        <v>150</v>
      </c>
      <c r="K37" s="65">
        <v>200</v>
      </c>
      <c r="L37" s="47">
        <f t="shared" si="3"/>
        <v>37.142857142857146</v>
      </c>
    </row>
    <row r="38" spans="1:12" ht="24" customHeight="1">
      <c r="A38" s="12" t="s">
        <v>49</v>
      </c>
      <c r="B38" s="13" t="s">
        <v>19</v>
      </c>
      <c r="C38" s="65">
        <v>320</v>
      </c>
      <c r="D38" s="65">
        <v>350</v>
      </c>
      <c r="E38" s="65">
        <v>300</v>
      </c>
      <c r="F38" s="65">
        <v>350</v>
      </c>
      <c r="G38" s="57">
        <v>300</v>
      </c>
      <c r="H38" s="57">
        <v>350</v>
      </c>
      <c r="I38" s="17">
        <f t="shared" si="2"/>
        <v>3.0769230769230771</v>
      </c>
      <c r="J38" s="65">
        <v>240</v>
      </c>
      <c r="K38" s="65">
        <v>280</v>
      </c>
      <c r="L38" s="47">
        <f t="shared" si="3"/>
        <v>28.846153846153843</v>
      </c>
    </row>
    <row r="39" spans="1:12" ht="24" customHeight="1">
      <c r="A39" s="12" t="s">
        <v>50</v>
      </c>
      <c r="B39" s="13" t="s">
        <v>19</v>
      </c>
      <c r="C39" s="65">
        <v>220</v>
      </c>
      <c r="D39" s="65">
        <v>250</v>
      </c>
      <c r="E39" s="65">
        <v>200</v>
      </c>
      <c r="F39" s="65">
        <v>220</v>
      </c>
      <c r="G39" s="57">
        <v>200</v>
      </c>
      <c r="H39" s="57">
        <v>230</v>
      </c>
      <c r="I39" s="17">
        <f t="shared" si="2"/>
        <v>9.3023255813953494</v>
      </c>
      <c r="J39" s="65">
        <v>140</v>
      </c>
      <c r="K39" s="65">
        <v>200</v>
      </c>
      <c r="L39" s="47">
        <f t="shared" si="3"/>
        <v>38.235294117647058</v>
      </c>
    </row>
    <row r="40" spans="1:12" ht="24" customHeight="1">
      <c r="A40" s="12" t="s">
        <v>51</v>
      </c>
      <c r="B40" s="13" t="s">
        <v>19</v>
      </c>
      <c r="C40" s="65">
        <v>160</v>
      </c>
      <c r="D40" s="65">
        <v>200</v>
      </c>
      <c r="E40" s="65">
        <v>160</v>
      </c>
      <c r="F40" s="65">
        <v>200</v>
      </c>
      <c r="G40" s="57">
        <v>160</v>
      </c>
      <c r="H40" s="57">
        <v>180</v>
      </c>
      <c r="I40" s="17">
        <f t="shared" si="2"/>
        <v>5.8823529411764701</v>
      </c>
      <c r="J40" s="65">
        <v>140</v>
      </c>
      <c r="K40" s="65">
        <v>180</v>
      </c>
      <c r="L40" s="47">
        <f t="shared" si="3"/>
        <v>12.5</v>
      </c>
    </row>
    <row r="41" spans="1:12" ht="24" customHeight="1">
      <c r="A41" s="12" t="s">
        <v>117</v>
      </c>
      <c r="B41" s="13" t="s">
        <v>19</v>
      </c>
      <c r="C41" s="65">
        <v>100</v>
      </c>
      <c r="D41" s="65">
        <v>140</v>
      </c>
      <c r="E41" s="65">
        <v>100</v>
      </c>
      <c r="F41" s="65">
        <v>140</v>
      </c>
      <c r="G41" s="57">
        <v>90</v>
      </c>
      <c r="H41" s="57">
        <v>140</v>
      </c>
      <c r="I41" s="17">
        <f t="shared" si="2"/>
        <v>4.3478260869565215</v>
      </c>
      <c r="J41" s="65">
        <v>100</v>
      </c>
      <c r="K41" s="65">
        <v>120</v>
      </c>
      <c r="L41" s="47">
        <f t="shared" si="3"/>
        <v>9.0909090909090917</v>
      </c>
    </row>
    <row r="42" spans="1:12" ht="24" customHeight="1">
      <c r="A42" s="12" t="s">
        <v>52</v>
      </c>
      <c r="B42" s="13" t="s">
        <v>19</v>
      </c>
      <c r="C42" s="65">
        <v>80</v>
      </c>
      <c r="D42" s="65">
        <v>100</v>
      </c>
      <c r="E42" s="65">
        <v>90</v>
      </c>
      <c r="F42" s="65">
        <v>120</v>
      </c>
      <c r="G42" s="57">
        <v>70</v>
      </c>
      <c r="H42" s="57">
        <v>120</v>
      </c>
      <c r="I42" s="17">
        <f t="shared" si="2"/>
        <v>-5.2631578947368416</v>
      </c>
      <c r="J42" s="65">
        <v>80</v>
      </c>
      <c r="K42" s="65">
        <v>120</v>
      </c>
      <c r="L42" s="47">
        <f t="shared" si="3"/>
        <v>-10</v>
      </c>
    </row>
    <row r="43" spans="1:12" ht="24" customHeight="1">
      <c r="A43" s="12" t="s">
        <v>53</v>
      </c>
      <c r="B43" s="13" t="s">
        <v>19</v>
      </c>
      <c r="C43" s="65">
        <v>400</v>
      </c>
      <c r="D43" s="65">
        <v>450</v>
      </c>
      <c r="E43" s="65">
        <v>400</v>
      </c>
      <c r="F43" s="65">
        <v>450</v>
      </c>
      <c r="G43" s="57">
        <v>380</v>
      </c>
      <c r="H43" s="57">
        <v>450</v>
      </c>
      <c r="I43" s="17">
        <f t="shared" si="2"/>
        <v>2.4096385542168677</v>
      </c>
      <c r="J43" s="65">
        <v>340</v>
      </c>
      <c r="K43" s="65">
        <v>400</v>
      </c>
      <c r="L43" s="47">
        <f t="shared" si="3"/>
        <v>14.864864864864865</v>
      </c>
    </row>
    <row r="44" spans="1:12" ht="24" customHeight="1">
      <c r="A44" s="12" t="s">
        <v>54</v>
      </c>
      <c r="B44" s="13" t="s">
        <v>19</v>
      </c>
      <c r="C44" s="65">
        <v>400</v>
      </c>
      <c r="D44" s="65">
        <v>500</v>
      </c>
      <c r="E44" s="65">
        <v>400</v>
      </c>
      <c r="F44" s="65">
        <v>500</v>
      </c>
      <c r="G44" s="57">
        <v>430</v>
      </c>
      <c r="H44" s="57">
        <v>500</v>
      </c>
      <c r="I44" s="17">
        <f>((C44+D44)/2-(G44+H44)/2)/((G44+H44)/2)*100</f>
        <v>-3.225806451612903</v>
      </c>
      <c r="J44" s="65">
        <v>400</v>
      </c>
      <c r="K44" s="65">
        <v>450</v>
      </c>
      <c r="L44" s="47">
        <f>((C44+D44)/2-(J44+K44)/2)/((J44+K44)/2)*100</f>
        <v>5.8823529411764701</v>
      </c>
    </row>
    <row r="45" spans="1:12" ht="24" customHeight="1">
      <c r="A45" s="12" t="s">
        <v>55</v>
      </c>
      <c r="B45" s="13" t="s">
        <v>19</v>
      </c>
      <c r="C45" s="57">
        <v>1100</v>
      </c>
      <c r="D45" s="57">
        <v>1200</v>
      </c>
      <c r="E45" s="57">
        <v>1050</v>
      </c>
      <c r="F45" s="57">
        <v>1200</v>
      </c>
      <c r="G45" s="57">
        <v>1050</v>
      </c>
      <c r="H45" s="57">
        <v>1200</v>
      </c>
      <c r="I45" s="17">
        <f>((C45+D45)/2-(G45+H45)/2)/((G45+H45)/2)*100</f>
        <v>2.2222222222222223</v>
      </c>
      <c r="J45" s="65">
        <v>900</v>
      </c>
      <c r="K45" s="57">
        <v>1100</v>
      </c>
      <c r="L45" s="47">
        <f>((C45+D45)/2-(J45+K45)/2)/((J45+K45)/2)*100</f>
        <v>15</v>
      </c>
    </row>
    <row r="46" spans="1:12" ht="24" customHeight="1">
      <c r="A46" s="12" t="s">
        <v>56</v>
      </c>
      <c r="B46" s="13" t="s">
        <v>19</v>
      </c>
      <c r="C46" s="57">
        <v>2000</v>
      </c>
      <c r="D46" s="57">
        <v>3200</v>
      </c>
      <c r="E46" s="57">
        <v>2000</v>
      </c>
      <c r="F46" s="57">
        <v>3200</v>
      </c>
      <c r="G46" s="57">
        <v>2000</v>
      </c>
      <c r="H46" s="57">
        <v>3200</v>
      </c>
      <c r="I46" s="17">
        <f>((C46+D46)/2-(G46+H46)/2)/((G46+H46)/2)*100</f>
        <v>0</v>
      </c>
      <c r="J46" s="57">
        <v>2400</v>
      </c>
      <c r="K46" s="57">
        <v>3500</v>
      </c>
      <c r="L46" s="47">
        <f>((C46+D46)/2-(J46+K46)/2)/((J46+K46)/2)*100</f>
        <v>-11.864406779661017</v>
      </c>
    </row>
    <row r="47" spans="1:12" ht="24" customHeight="1">
      <c r="A47" s="12" t="s">
        <v>57</v>
      </c>
      <c r="B47" s="13" t="s">
        <v>19</v>
      </c>
      <c r="C47" s="65">
        <v>120</v>
      </c>
      <c r="D47" s="65">
        <v>160</v>
      </c>
      <c r="E47" s="65">
        <v>120</v>
      </c>
      <c r="F47" s="65">
        <v>160</v>
      </c>
      <c r="G47" s="57">
        <v>130</v>
      </c>
      <c r="H47" s="57">
        <v>170</v>
      </c>
      <c r="I47" s="17">
        <f t="shared" si="2"/>
        <v>-6.666666666666667</v>
      </c>
      <c r="J47" s="65">
        <v>110</v>
      </c>
      <c r="K47" s="65">
        <v>140</v>
      </c>
      <c r="L47" s="47">
        <f t="shared" si="3"/>
        <v>12</v>
      </c>
    </row>
    <row r="48" spans="1:12" ht="24" customHeight="1">
      <c r="A48" s="12" t="s">
        <v>58</v>
      </c>
      <c r="B48" s="13" t="s">
        <v>19</v>
      </c>
      <c r="C48" s="65">
        <v>150</v>
      </c>
      <c r="D48" s="65">
        <v>160</v>
      </c>
      <c r="E48" s="65">
        <v>150</v>
      </c>
      <c r="F48" s="65">
        <v>160</v>
      </c>
      <c r="G48" s="57">
        <v>150</v>
      </c>
      <c r="H48" s="57">
        <v>200</v>
      </c>
      <c r="I48" s="17">
        <f t="shared" si="2"/>
        <v>-11.428571428571429</v>
      </c>
      <c r="J48" s="65">
        <v>115</v>
      </c>
      <c r="K48" s="65">
        <v>140</v>
      </c>
      <c r="L48" s="47">
        <f t="shared" si="3"/>
        <v>21.568627450980394</v>
      </c>
    </row>
    <row r="49" spans="1:12" ht="24" customHeight="1">
      <c r="A49" s="15" t="s">
        <v>59</v>
      </c>
      <c r="B49" s="16"/>
      <c r="C49" s="66"/>
      <c r="D49" s="66"/>
      <c r="E49" s="66"/>
      <c r="F49" s="66"/>
      <c r="G49" s="100"/>
      <c r="H49" s="100"/>
      <c r="I49" s="21"/>
      <c r="J49" s="66"/>
      <c r="K49" s="66"/>
      <c r="L49" s="21"/>
    </row>
    <row r="50" spans="1:12" ht="24" customHeight="1">
      <c r="A50" s="12" t="s">
        <v>60</v>
      </c>
      <c r="B50" s="13" t="s">
        <v>19</v>
      </c>
      <c r="C50" s="65">
        <v>250</v>
      </c>
      <c r="D50" s="65">
        <v>350</v>
      </c>
      <c r="E50" s="65">
        <v>250</v>
      </c>
      <c r="F50" s="65">
        <v>350</v>
      </c>
      <c r="G50" s="57">
        <v>250</v>
      </c>
      <c r="H50" s="57">
        <v>350</v>
      </c>
      <c r="I50" s="17">
        <f t="shared" ref="I50:I55" si="4">((C50+D50)/2-(G50+H50)/2)/((G50+H50)/2)*100</f>
        <v>0</v>
      </c>
      <c r="J50" s="65">
        <v>250</v>
      </c>
      <c r="K50" s="65">
        <v>350</v>
      </c>
      <c r="L50" s="47">
        <f t="shared" ref="L50:L55" si="5">((C50+D50)/2-(J50+K50)/2)/((J50+K50)/2)*100</f>
        <v>0</v>
      </c>
    </row>
    <row r="51" spans="1:12" ht="24" customHeight="1">
      <c r="A51" s="12" t="s">
        <v>61</v>
      </c>
      <c r="B51" s="13" t="s">
        <v>19</v>
      </c>
      <c r="C51" s="65">
        <v>600</v>
      </c>
      <c r="D51" s="65">
        <v>1400</v>
      </c>
      <c r="E51" s="65">
        <v>600</v>
      </c>
      <c r="F51" s="65">
        <v>1400</v>
      </c>
      <c r="G51" s="57">
        <v>600</v>
      </c>
      <c r="H51" s="57">
        <v>1400</v>
      </c>
      <c r="I51" s="17">
        <f t="shared" si="4"/>
        <v>0</v>
      </c>
      <c r="J51" s="65">
        <v>750</v>
      </c>
      <c r="K51" s="57">
        <v>1400</v>
      </c>
      <c r="L51" s="47">
        <f t="shared" si="5"/>
        <v>-6.9767441860465116</v>
      </c>
    </row>
    <row r="52" spans="1:12" ht="24" customHeight="1">
      <c r="A52" s="12" t="s">
        <v>62</v>
      </c>
      <c r="B52" s="13" t="s">
        <v>19</v>
      </c>
      <c r="C52" s="65">
        <v>650</v>
      </c>
      <c r="D52" s="65">
        <v>680</v>
      </c>
      <c r="E52" s="65">
        <v>650</v>
      </c>
      <c r="F52" s="65">
        <v>680</v>
      </c>
      <c r="G52" s="57">
        <v>650</v>
      </c>
      <c r="H52" s="57">
        <v>680</v>
      </c>
      <c r="I52" s="17">
        <f t="shared" si="4"/>
        <v>0</v>
      </c>
      <c r="J52" s="65">
        <v>570</v>
      </c>
      <c r="K52" s="65">
        <v>600</v>
      </c>
      <c r="L52" s="47">
        <f t="shared" si="5"/>
        <v>13.675213675213676</v>
      </c>
    </row>
    <row r="53" spans="1:12" ht="19.5" customHeight="1">
      <c r="A53" s="12" t="s">
        <v>63</v>
      </c>
      <c r="B53" s="13" t="s">
        <v>19</v>
      </c>
      <c r="C53" s="65">
        <v>950</v>
      </c>
      <c r="D53" s="65">
        <v>1000</v>
      </c>
      <c r="E53" s="65">
        <v>850</v>
      </c>
      <c r="F53" s="65">
        <v>950</v>
      </c>
      <c r="G53" s="57">
        <v>850</v>
      </c>
      <c r="H53" s="57">
        <v>950</v>
      </c>
      <c r="I53" s="17">
        <f t="shared" si="4"/>
        <v>8.3333333333333321</v>
      </c>
      <c r="J53" s="65">
        <v>800</v>
      </c>
      <c r="K53" s="65">
        <v>900</v>
      </c>
      <c r="L53" s="47">
        <f t="shared" si="5"/>
        <v>14.705882352941178</v>
      </c>
    </row>
    <row r="54" spans="1:12" ht="20.25" customHeight="1">
      <c r="A54" s="12" t="s">
        <v>64</v>
      </c>
      <c r="B54" s="13" t="s">
        <v>19</v>
      </c>
      <c r="C54" s="65">
        <v>135</v>
      </c>
      <c r="D54" s="65">
        <v>150</v>
      </c>
      <c r="E54" s="65">
        <v>140</v>
      </c>
      <c r="F54" s="65">
        <v>160</v>
      </c>
      <c r="G54" s="57">
        <v>165</v>
      </c>
      <c r="H54" s="57">
        <v>180</v>
      </c>
      <c r="I54" s="17">
        <f t="shared" si="4"/>
        <v>-17.391304347826086</v>
      </c>
      <c r="J54" s="65">
        <v>125</v>
      </c>
      <c r="K54" s="65">
        <v>135</v>
      </c>
      <c r="L54" s="47">
        <f t="shared" si="5"/>
        <v>9.6153846153846168</v>
      </c>
    </row>
    <row r="55" spans="1:12" ht="24" customHeight="1">
      <c r="A55" s="12" t="s">
        <v>65</v>
      </c>
      <c r="B55" s="13" t="s">
        <v>19</v>
      </c>
      <c r="C55" s="65">
        <v>520</v>
      </c>
      <c r="D55" s="65">
        <v>550</v>
      </c>
      <c r="E55" s="65">
        <v>500</v>
      </c>
      <c r="F55" s="65">
        <v>550</v>
      </c>
      <c r="G55" s="57">
        <v>500</v>
      </c>
      <c r="H55" s="57">
        <v>550</v>
      </c>
      <c r="I55" s="17">
        <f t="shared" si="4"/>
        <v>1.9047619047619049</v>
      </c>
      <c r="J55" s="65">
        <v>450</v>
      </c>
      <c r="K55" s="65">
        <v>550</v>
      </c>
      <c r="L55" s="47">
        <f t="shared" si="5"/>
        <v>7.0000000000000009</v>
      </c>
    </row>
    <row r="56" spans="1:12" ht="24" customHeight="1">
      <c r="A56" s="23" t="s">
        <v>66</v>
      </c>
      <c r="B56" s="24"/>
      <c r="C56" s="67"/>
      <c r="D56" s="67"/>
      <c r="E56" s="67"/>
      <c r="F56" s="67"/>
      <c r="G56" s="101"/>
      <c r="H56" s="101"/>
      <c r="I56" s="24"/>
      <c r="J56" s="67"/>
      <c r="K56" s="67"/>
      <c r="L56" s="24"/>
    </row>
    <row r="57" spans="1:12" ht="19.899999999999999" customHeight="1">
      <c r="A57" s="12" t="s">
        <v>67</v>
      </c>
      <c r="B57" s="13" t="s">
        <v>68</v>
      </c>
      <c r="C57" s="65">
        <v>690</v>
      </c>
      <c r="D57" s="65">
        <v>710</v>
      </c>
      <c r="E57" s="65">
        <v>690</v>
      </c>
      <c r="F57" s="65">
        <v>710</v>
      </c>
      <c r="G57" s="57">
        <v>690</v>
      </c>
      <c r="H57" s="57">
        <v>700</v>
      </c>
      <c r="I57" s="17">
        <f>((C57+D57)/2-(G57+H57)/2)/((G57+H57)/2)*100</f>
        <v>0.71942446043165476</v>
      </c>
      <c r="J57" s="65">
        <v>640</v>
      </c>
      <c r="K57" s="65">
        <v>650</v>
      </c>
      <c r="L57" s="47">
        <f>((C57+D57)/2-(J57+K57)/2)/((J57+K57)/2)*100</f>
        <v>8.5271317829457356</v>
      </c>
    </row>
    <row r="58" spans="1:12" ht="19.899999999999999" customHeight="1">
      <c r="A58" s="12" t="s">
        <v>69</v>
      </c>
      <c r="B58" s="13" t="s">
        <v>68</v>
      </c>
      <c r="C58" s="65">
        <v>690</v>
      </c>
      <c r="D58" s="65">
        <v>720</v>
      </c>
      <c r="E58" s="65">
        <v>690</v>
      </c>
      <c r="F58" s="65">
        <v>720</v>
      </c>
      <c r="G58" s="57">
        <v>680</v>
      </c>
      <c r="H58" s="57">
        <v>710</v>
      </c>
      <c r="I58" s="17">
        <f>((C58+D58)/2-(G58+H58)/2)/((G58+H58)/2)*100</f>
        <v>1.4388489208633095</v>
      </c>
      <c r="J58" s="65">
        <v>640</v>
      </c>
      <c r="K58" s="65">
        <v>650</v>
      </c>
      <c r="L58" s="47">
        <f>((C58+D58)/2-(J58+K58)/2)/((J58+K58)/2)*100</f>
        <v>9.3023255813953494</v>
      </c>
    </row>
    <row r="59" spans="1:12" ht="19.899999999999999" customHeight="1">
      <c r="A59" s="12" t="s">
        <v>70</v>
      </c>
      <c r="B59" s="13" t="s">
        <v>68</v>
      </c>
      <c r="C59" s="65">
        <v>620</v>
      </c>
      <c r="D59" s="65">
        <v>630</v>
      </c>
      <c r="E59" s="65">
        <v>620</v>
      </c>
      <c r="F59" s="65">
        <v>630</v>
      </c>
      <c r="G59" s="57">
        <v>600</v>
      </c>
      <c r="H59" s="57">
        <v>610</v>
      </c>
      <c r="I59" s="17">
        <f>((C59+D59)/2-(G59+H59)/2)/((G59+H59)/2)*100</f>
        <v>3.3057851239669422</v>
      </c>
      <c r="J59" s="65">
        <v>550</v>
      </c>
      <c r="K59" s="65">
        <v>560</v>
      </c>
      <c r="L59" s="47">
        <f>((C59+D59)/2-(J59+K59)/2)/((J59+K59)/2)*100</f>
        <v>12.612612612612612</v>
      </c>
    </row>
    <row r="60" spans="1:12" ht="19.899999999999999" customHeight="1">
      <c r="A60" s="12" t="s">
        <v>71</v>
      </c>
      <c r="B60" s="13" t="s">
        <v>68</v>
      </c>
      <c r="C60" s="65">
        <v>640</v>
      </c>
      <c r="D60" s="65">
        <v>690</v>
      </c>
      <c r="E60" s="65">
        <v>640</v>
      </c>
      <c r="F60" s="65">
        <v>690</v>
      </c>
      <c r="G60" s="57">
        <v>600</v>
      </c>
      <c r="H60" s="57">
        <v>640</v>
      </c>
      <c r="I60" s="17">
        <f>((C60+D60)/2-(G60+H60)/2)/((G60+H60)/2)*100</f>
        <v>7.2580645161290329</v>
      </c>
      <c r="J60" s="65">
        <v>550</v>
      </c>
      <c r="K60" s="65">
        <v>580</v>
      </c>
      <c r="L60" s="47">
        <f>((C60+D60)/2-(J60+K60)/2)/((J60+K60)/2)*100</f>
        <v>17.699115044247787</v>
      </c>
    </row>
    <row r="61" spans="1:12" ht="10.9" customHeight="1">
      <c r="C61" s="55"/>
      <c r="D61" s="55"/>
      <c r="E61" s="55"/>
      <c r="F61" s="55"/>
      <c r="G61" s="55"/>
      <c r="H61" s="55"/>
      <c r="J61" s="68"/>
      <c r="K61" s="68"/>
    </row>
    <row r="62" spans="1:12" ht="18" customHeight="1">
      <c r="A62" s="12" t="s">
        <v>5</v>
      </c>
      <c r="B62" s="13" t="s">
        <v>6</v>
      </c>
      <c r="C62" s="108" t="s">
        <v>7</v>
      </c>
      <c r="D62" s="109"/>
      <c r="E62" s="108" t="s">
        <v>8</v>
      </c>
      <c r="F62" s="109"/>
      <c r="G62" s="108" t="s">
        <v>9</v>
      </c>
      <c r="H62" s="109"/>
      <c r="I62" s="60" t="s">
        <v>10</v>
      </c>
      <c r="J62" s="108" t="s">
        <v>11</v>
      </c>
      <c r="K62" s="109"/>
      <c r="L62" s="60" t="s">
        <v>12</v>
      </c>
    </row>
    <row r="63" spans="1:12" ht="20.45" customHeight="1">
      <c r="A63" s="25"/>
      <c r="B63" s="26"/>
      <c r="C63" s="110">
        <v>44715</v>
      </c>
      <c r="D63" s="111"/>
      <c r="E63" s="110">
        <v>44708</v>
      </c>
      <c r="F63" s="111"/>
      <c r="G63" s="112">
        <v>44679</v>
      </c>
      <c r="H63" s="113"/>
      <c r="I63" s="60" t="s">
        <v>13</v>
      </c>
      <c r="J63" s="112">
        <v>44350</v>
      </c>
      <c r="K63" s="113"/>
      <c r="L63" s="60" t="s">
        <v>13</v>
      </c>
    </row>
    <row r="64" spans="1:12" ht="16.899999999999999" customHeight="1">
      <c r="A64" s="27" t="s">
        <v>72</v>
      </c>
      <c r="B64" s="28"/>
      <c r="C64" s="16" t="s">
        <v>15</v>
      </c>
      <c r="D64" s="16" t="s">
        <v>16</v>
      </c>
      <c r="E64" s="16" t="s">
        <v>15</v>
      </c>
      <c r="F64" s="16" t="s">
        <v>16</v>
      </c>
      <c r="G64" s="16" t="s">
        <v>15</v>
      </c>
      <c r="H64" s="16" t="s">
        <v>16</v>
      </c>
      <c r="I64" s="16" t="s">
        <v>17</v>
      </c>
      <c r="J64" s="16" t="s">
        <v>15</v>
      </c>
      <c r="K64" s="16" t="s">
        <v>16</v>
      </c>
      <c r="L64" s="16" t="s">
        <v>17</v>
      </c>
    </row>
    <row r="65" spans="1:13" ht="18.600000000000001" customHeight="1">
      <c r="A65" s="12" t="s">
        <v>73</v>
      </c>
      <c r="B65" s="13" t="s">
        <v>19</v>
      </c>
      <c r="C65" s="65">
        <v>79</v>
      </c>
      <c r="D65" s="65">
        <v>82</v>
      </c>
      <c r="E65" s="65">
        <v>78</v>
      </c>
      <c r="F65" s="65">
        <v>80</v>
      </c>
      <c r="G65" s="57">
        <v>78</v>
      </c>
      <c r="H65" s="57">
        <v>82</v>
      </c>
      <c r="I65" s="17">
        <f>((C65+D65)/2-(G65+H65)/2)/((G65+H65)/2)*100</f>
        <v>0.625</v>
      </c>
      <c r="J65" s="57">
        <v>70</v>
      </c>
      <c r="K65" s="57">
        <v>72</v>
      </c>
      <c r="L65" s="47">
        <f t="shared" ref="L65:L71" si="6">((C65+D65)/2-(J65+K65)/2)/((J65+K65)/2)*100</f>
        <v>13.380281690140844</v>
      </c>
    </row>
    <row r="66" spans="1:13" ht="18.600000000000001" customHeight="1">
      <c r="A66" s="12" t="s">
        <v>74</v>
      </c>
      <c r="B66" s="29" t="s">
        <v>19</v>
      </c>
      <c r="C66" s="65">
        <v>150</v>
      </c>
      <c r="D66" s="65">
        <v>400</v>
      </c>
      <c r="E66" s="65">
        <v>150</v>
      </c>
      <c r="F66" s="65">
        <v>400</v>
      </c>
      <c r="G66" s="57">
        <v>150</v>
      </c>
      <c r="H66" s="57">
        <v>400</v>
      </c>
      <c r="I66" s="17">
        <f t="shared" ref="I66:I71" si="7">((C66+D66)/2-(G66+H66)/2)/((G66+H66)/2)*100</f>
        <v>0</v>
      </c>
      <c r="J66" s="57">
        <v>150</v>
      </c>
      <c r="K66" s="57">
        <v>350</v>
      </c>
      <c r="L66" s="47">
        <f t="shared" si="6"/>
        <v>10</v>
      </c>
    </row>
    <row r="67" spans="1:13" ht="18.600000000000001" customHeight="1">
      <c r="A67" s="12" t="s">
        <v>116</v>
      </c>
      <c r="B67" s="29" t="s">
        <v>19</v>
      </c>
      <c r="C67" s="65">
        <v>30</v>
      </c>
      <c r="D67" s="65">
        <v>36</v>
      </c>
      <c r="E67" s="65">
        <v>30</v>
      </c>
      <c r="F67" s="65">
        <v>36</v>
      </c>
      <c r="G67" s="57">
        <v>30</v>
      </c>
      <c r="H67" s="57">
        <v>35</v>
      </c>
      <c r="I67" s="17">
        <f t="shared" si="7"/>
        <v>1.5384615384615385</v>
      </c>
      <c r="J67" s="57">
        <v>30</v>
      </c>
      <c r="K67" s="57">
        <v>40</v>
      </c>
      <c r="L67" s="47">
        <f t="shared" si="6"/>
        <v>-5.7142857142857144</v>
      </c>
    </row>
    <row r="68" spans="1:13" ht="18.600000000000001" customHeight="1">
      <c r="A68" s="12" t="s">
        <v>75</v>
      </c>
      <c r="B68" s="13" t="s">
        <v>76</v>
      </c>
      <c r="C68" s="98">
        <v>40</v>
      </c>
      <c r="D68" s="98">
        <v>42</v>
      </c>
      <c r="E68" s="98">
        <v>38</v>
      </c>
      <c r="F68" s="98">
        <v>43</v>
      </c>
      <c r="G68" s="58">
        <v>33</v>
      </c>
      <c r="H68" s="58">
        <v>36</v>
      </c>
      <c r="I68" s="17">
        <f t="shared" si="7"/>
        <v>18.840579710144929</v>
      </c>
      <c r="J68" s="58">
        <v>30</v>
      </c>
      <c r="K68" s="58">
        <v>32</v>
      </c>
      <c r="L68" s="47">
        <f t="shared" si="6"/>
        <v>32.258064516129032</v>
      </c>
    </row>
    <row r="69" spans="1:13" ht="18.600000000000001" customHeight="1">
      <c r="A69" s="12" t="s">
        <v>77</v>
      </c>
      <c r="B69" s="13" t="s">
        <v>78</v>
      </c>
      <c r="C69" s="98">
        <v>20</v>
      </c>
      <c r="D69" s="98">
        <v>25</v>
      </c>
      <c r="E69" s="98">
        <v>20</v>
      </c>
      <c r="F69" s="98">
        <v>25</v>
      </c>
      <c r="G69" s="58">
        <v>20</v>
      </c>
      <c r="H69" s="58">
        <v>25</v>
      </c>
      <c r="I69" s="17">
        <f t="shared" si="7"/>
        <v>0</v>
      </c>
      <c r="J69" s="58">
        <v>18</v>
      </c>
      <c r="K69" s="58">
        <v>25</v>
      </c>
      <c r="L69" s="47">
        <f t="shared" si="6"/>
        <v>4.6511627906976747</v>
      </c>
    </row>
    <row r="70" spans="1:13" ht="18.600000000000001" customHeight="1">
      <c r="A70" s="12" t="s">
        <v>79</v>
      </c>
      <c r="B70" s="13" t="s">
        <v>80</v>
      </c>
      <c r="C70" s="57">
        <v>87000</v>
      </c>
      <c r="D70" s="57">
        <v>91500</v>
      </c>
      <c r="E70" s="57">
        <v>85000</v>
      </c>
      <c r="F70" s="57">
        <v>90250</v>
      </c>
      <c r="G70" s="57">
        <v>87000</v>
      </c>
      <c r="H70" s="57">
        <v>90000</v>
      </c>
      <c r="I70" s="17">
        <f t="shared" si="7"/>
        <v>0.84745762711864403</v>
      </c>
      <c r="J70" s="95">
        <v>65000</v>
      </c>
      <c r="K70" s="95">
        <v>71600</v>
      </c>
      <c r="L70" s="47">
        <f t="shared" si="6"/>
        <v>30.673499267935579</v>
      </c>
    </row>
    <row r="71" spans="1:13" ht="18.600000000000001" customHeight="1">
      <c r="A71" s="12" t="s">
        <v>81</v>
      </c>
      <c r="B71" s="13" t="s">
        <v>80</v>
      </c>
      <c r="C71" s="58">
        <v>85000</v>
      </c>
      <c r="D71" s="58">
        <v>89500</v>
      </c>
      <c r="E71" s="58">
        <v>83000</v>
      </c>
      <c r="F71" s="58">
        <v>88500</v>
      </c>
      <c r="G71" s="58">
        <v>85000</v>
      </c>
      <c r="H71" s="58">
        <v>88200</v>
      </c>
      <c r="I71" s="17">
        <f t="shared" si="7"/>
        <v>0.75057736720554269</v>
      </c>
      <c r="J71" s="106">
        <v>63000</v>
      </c>
      <c r="K71" s="106">
        <v>68000</v>
      </c>
      <c r="L71" s="47">
        <f t="shared" si="6"/>
        <v>33.206106870229007</v>
      </c>
    </row>
    <row r="72" spans="1:13" ht="16.149999999999999" customHeight="1">
      <c r="A72" s="30" t="s">
        <v>82</v>
      </c>
      <c r="B72" s="31"/>
      <c r="C72" s="31"/>
      <c r="D72" s="31"/>
      <c r="E72" s="31"/>
      <c r="F72" s="31"/>
      <c r="G72" s="31"/>
      <c r="H72" s="31"/>
      <c r="I72" s="31"/>
      <c r="J72" s="31"/>
      <c r="K72" s="31"/>
      <c r="L72" s="31"/>
    </row>
    <row r="73" spans="1:13" ht="12" customHeight="1">
      <c r="A73" s="32" t="s">
        <v>83</v>
      </c>
      <c r="B73" s="33"/>
      <c r="C73" s="33"/>
      <c r="D73" s="34"/>
      <c r="E73" s="33"/>
      <c r="F73" s="33"/>
      <c r="G73" s="33"/>
      <c r="H73" s="33"/>
      <c r="I73" s="33"/>
      <c r="J73" s="33"/>
      <c r="K73" s="33"/>
      <c r="L73" s="35"/>
    </row>
    <row r="74" spans="1:13" ht="16.899999999999999" customHeight="1">
      <c r="A74" s="36" t="s">
        <v>84</v>
      </c>
      <c r="B74" s="37"/>
      <c r="C74" s="38"/>
      <c r="D74" s="38"/>
      <c r="E74" s="38"/>
      <c r="F74" s="38"/>
      <c r="G74" s="38"/>
      <c r="H74" s="38"/>
      <c r="I74" s="38"/>
      <c r="J74" s="38"/>
      <c r="K74" s="38"/>
      <c r="L74" s="39"/>
    </row>
    <row r="75" spans="1:13" ht="9.6" hidden="1" customHeight="1">
      <c r="A75" s="40"/>
      <c r="B75" s="41"/>
      <c r="C75" s="42"/>
      <c r="D75" s="42"/>
      <c r="E75" s="42"/>
      <c r="F75" s="42"/>
      <c r="G75" s="42"/>
      <c r="H75" s="42"/>
      <c r="I75" s="42"/>
      <c r="J75" s="42"/>
      <c r="K75" s="42"/>
      <c r="L75" s="5"/>
    </row>
    <row r="76" spans="1:13" ht="15" customHeight="1">
      <c r="A76" s="48"/>
      <c r="B76" s="44" t="s">
        <v>85</v>
      </c>
      <c r="H76" s="5"/>
      <c r="I76" s="5"/>
      <c r="J76" s="5"/>
      <c r="K76" s="5"/>
      <c r="L76" s="5"/>
    </row>
    <row r="77" spans="1:13">
      <c r="A77" s="43"/>
      <c r="B77" s="103" t="s">
        <v>177</v>
      </c>
      <c r="H77" s="5"/>
      <c r="I77" s="5"/>
      <c r="J77" s="5"/>
      <c r="K77" s="5"/>
      <c r="L77" s="5"/>
      <c r="M77" s="49"/>
    </row>
    <row r="78" spans="1:13">
      <c r="A78" s="43"/>
      <c r="B78" s="103" t="s">
        <v>170</v>
      </c>
      <c r="H78" s="5"/>
      <c r="I78" s="5"/>
      <c r="J78" s="5"/>
      <c r="K78" s="5"/>
      <c r="L78" s="5"/>
      <c r="M78" s="49"/>
    </row>
    <row r="79" spans="1:13">
      <c r="A79" s="43"/>
      <c r="B79" s="43" t="s">
        <v>174</v>
      </c>
      <c r="H79" s="5"/>
      <c r="I79" s="5"/>
      <c r="J79" s="5"/>
      <c r="K79" s="5"/>
      <c r="L79" s="5"/>
      <c r="M79" s="49"/>
    </row>
    <row r="80" spans="1:13" ht="18.600000000000001" customHeight="1">
      <c r="A80" s="43"/>
      <c r="B80" s="43" t="s">
        <v>119</v>
      </c>
      <c r="G80" s="5"/>
      <c r="H80" s="5"/>
      <c r="I80" s="5"/>
      <c r="J80" s="5"/>
      <c r="L80" s="5"/>
    </row>
    <row r="81" spans="1:12" ht="18" customHeight="1">
      <c r="A81" s="43" t="s">
        <v>86</v>
      </c>
      <c r="C81" s="5"/>
      <c r="D81" s="5"/>
      <c r="E81" s="5"/>
      <c r="F81" s="5"/>
      <c r="G81" s="44"/>
      <c r="H81" s="44"/>
      <c r="I81" s="5"/>
      <c r="J81" s="5"/>
      <c r="K81" s="5"/>
      <c r="L81" s="5"/>
    </row>
    <row r="82" spans="1:12" ht="21.75" customHeight="1">
      <c r="A82" s="12" t="s">
        <v>87</v>
      </c>
      <c r="B82" s="60" t="s">
        <v>88</v>
      </c>
      <c r="C82" s="108" t="s">
        <v>7</v>
      </c>
      <c r="D82" s="109"/>
      <c r="E82" s="114" t="s">
        <v>89</v>
      </c>
      <c r="F82" s="115"/>
      <c r="G82" s="51" t="s">
        <v>13</v>
      </c>
      <c r="H82" s="51"/>
      <c r="I82" s="31"/>
      <c r="J82" s="52"/>
    </row>
    <row r="83" spans="1:12" ht="21.75" customHeight="1">
      <c r="A83" s="12" t="s">
        <v>18</v>
      </c>
      <c r="B83" s="60" t="s">
        <v>19</v>
      </c>
      <c r="C83" s="65">
        <v>60</v>
      </c>
      <c r="D83" s="65">
        <v>72</v>
      </c>
      <c r="E83" s="65">
        <v>58</v>
      </c>
      <c r="F83" s="65">
        <v>68</v>
      </c>
      <c r="G83" s="17">
        <f t="shared" ref="G83:G85" si="8">((C83+D83)/2-(E83+F83)/2)/((E83+F83)/2)*100</f>
        <v>4.7619047619047619</v>
      </c>
      <c r="H83" s="25" t="s">
        <v>168</v>
      </c>
      <c r="I83" s="31"/>
      <c r="J83" s="107"/>
    </row>
    <row r="84" spans="1:12" ht="21.75" customHeight="1">
      <c r="A84" s="12" t="s">
        <v>20</v>
      </c>
      <c r="B84" s="60" t="s">
        <v>19</v>
      </c>
      <c r="C84" s="65">
        <v>52</v>
      </c>
      <c r="D84" s="65">
        <v>56</v>
      </c>
      <c r="E84" s="65">
        <v>46</v>
      </c>
      <c r="F84" s="65">
        <v>56</v>
      </c>
      <c r="G84" s="17">
        <f t="shared" si="8"/>
        <v>5.8823529411764701</v>
      </c>
      <c r="H84" s="25" t="s">
        <v>168</v>
      </c>
      <c r="I84" s="31"/>
      <c r="J84" s="104"/>
    </row>
    <row r="85" spans="1:12" ht="21.75" customHeight="1">
      <c r="A85" s="12" t="s">
        <v>21</v>
      </c>
      <c r="B85" s="60" t="s">
        <v>19</v>
      </c>
      <c r="C85" s="65">
        <v>48</v>
      </c>
      <c r="D85" s="65">
        <v>52</v>
      </c>
      <c r="E85" s="65">
        <v>45</v>
      </c>
      <c r="F85" s="65">
        <v>48</v>
      </c>
      <c r="G85" s="17">
        <f t="shared" si="8"/>
        <v>7.5268817204301079</v>
      </c>
      <c r="H85" s="25" t="s">
        <v>168</v>
      </c>
      <c r="I85" s="31"/>
      <c r="J85" s="104"/>
    </row>
    <row r="86" spans="1:12" ht="21.75" customHeight="1">
      <c r="A86" s="12" t="s">
        <v>23</v>
      </c>
      <c r="B86" s="60" t="s">
        <v>19</v>
      </c>
      <c r="C86" s="65">
        <v>46</v>
      </c>
      <c r="D86" s="65">
        <v>50</v>
      </c>
      <c r="E86" s="65">
        <v>42</v>
      </c>
      <c r="F86" s="65">
        <v>45</v>
      </c>
      <c r="G86" s="17">
        <f t="shared" ref="G86:G91" si="9">((C86+D86)/2-(E86+F86)/2)/((E86+F86)/2)*100</f>
        <v>10.344827586206897</v>
      </c>
      <c r="H86" s="25" t="s">
        <v>168</v>
      </c>
      <c r="I86" s="31"/>
      <c r="J86" s="105"/>
    </row>
    <row r="87" spans="1:12" ht="21.75" customHeight="1">
      <c r="A87" s="12" t="s">
        <v>24</v>
      </c>
      <c r="B87" s="60" t="s">
        <v>25</v>
      </c>
      <c r="C87" s="65">
        <v>50</v>
      </c>
      <c r="D87" s="65">
        <v>54</v>
      </c>
      <c r="E87" s="65">
        <v>48</v>
      </c>
      <c r="F87" s="65">
        <v>50</v>
      </c>
      <c r="G87" s="17">
        <f t="shared" si="9"/>
        <v>6.1224489795918364</v>
      </c>
      <c r="H87" s="25" t="s">
        <v>168</v>
      </c>
      <c r="I87" s="31"/>
      <c r="J87" s="104"/>
    </row>
    <row r="88" spans="1:12" ht="21.75" customHeight="1">
      <c r="A88" s="12" t="s">
        <v>26</v>
      </c>
      <c r="B88" s="60" t="s">
        <v>19</v>
      </c>
      <c r="C88" s="65">
        <v>58</v>
      </c>
      <c r="D88" s="65">
        <v>62</v>
      </c>
      <c r="E88" s="65">
        <v>58</v>
      </c>
      <c r="F88" s="65">
        <v>60</v>
      </c>
      <c r="G88" s="17">
        <f t="shared" si="9"/>
        <v>1.6949152542372881</v>
      </c>
      <c r="H88" s="25" t="s">
        <v>168</v>
      </c>
      <c r="I88" s="31"/>
      <c r="J88" s="104"/>
    </row>
    <row r="89" spans="1:12" ht="21.75" customHeight="1">
      <c r="A89" s="12" t="s">
        <v>27</v>
      </c>
      <c r="B89" s="60" t="s">
        <v>25</v>
      </c>
      <c r="C89" s="65">
        <v>65</v>
      </c>
      <c r="D89" s="65">
        <v>70</v>
      </c>
      <c r="E89" s="65">
        <v>62</v>
      </c>
      <c r="F89" s="65">
        <v>68</v>
      </c>
      <c r="G89" s="17">
        <f t="shared" si="9"/>
        <v>3.8461538461538463</v>
      </c>
      <c r="H89" s="25" t="s">
        <v>168</v>
      </c>
      <c r="I89" s="31"/>
      <c r="J89" s="104"/>
    </row>
    <row r="90" spans="1:12" ht="21.75" customHeight="1">
      <c r="A90" s="12" t="s">
        <v>38</v>
      </c>
      <c r="B90" s="60" t="s">
        <v>19</v>
      </c>
      <c r="C90" s="65">
        <v>125</v>
      </c>
      <c r="D90" s="65">
        <v>130</v>
      </c>
      <c r="E90" s="65">
        <v>120</v>
      </c>
      <c r="F90" s="65">
        <v>125</v>
      </c>
      <c r="G90" s="17">
        <f t="shared" si="9"/>
        <v>4.0816326530612246</v>
      </c>
      <c r="H90" s="25" t="s">
        <v>168</v>
      </c>
      <c r="I90" s="31"/>
      <c r="J90" s="104"/>
    </row>
    <row r="91" spans="1:12" ht="21.75" customHeight="1">
      <c r="A91" s="12" t="s">
        <v>39</v>
      </c>
      <c r="B91" s="60" t="s">
        <v>19</v>
      </c>
      <c r="C91" s="65">
        <v>130</v>
      </c>
      <c r="D91" s="65">
        <v>135</v>
      </c>
      <c r="E91" s="65">
        <v>125</v>
      </c>
      <c r="F91" s="65">
        <v>130</v>
      </c>
      <c r="G91" s="17">
        <f t="shared" si="9"/>
        <v>3.9215686274509802</v>
      </c>
      <c r="H91" s="25" t="s">
        <v>168</v>
      </c>
      <c r="I91" s="31"/>
      <c r="J91" s="104"/>
    </row>
    <row r="92" spans="1:12" ht="21.75" customHeight="1">
      <c r="A92" s="12" t="s">
        <v>42</v>
      </c>
      <c r="B92" s="60" t="s">
        <v>19</v>
      </c>
      <c r="C92" s="65">
        <v>68</v>
      </c>
      <c r="D92" s="65">
        <v>70</v>
      </c>
      <c r="E92" s="65">
        <v>70</v>
      </c>
      <c r="F92" s="65">
        <v>75</v>
      </c>
      <c r="G92" s="17">
        <f t="shared" ref="G92:G101" si="10">((C92+D92)/2-(E92+F92)/2)/((E92+F92)/2)*100</f>
        <v>-4.8275862068965516</v>
      </c>
      <c r="H92" s="25" t="s">
        <v>171</v>
      </c>
      <c r="I92" s="31"/>
      <c r="J92" s="107"/>
    </row>
    <row r="93" spans="1:12" ht="21.75" customHeight="1">
      <c r="A93" s="12" t="s">
        <v>43</v>
      </c>
      <c r="B93" s="60" t="s">
        <v>19</v>
      </c>
      <c r="C93" s="65">
        <v>20</v>
      </c>
      <c r="D93" s="65">
        <v>25</v>
      </c>
      <c r="E93" s="65">
        <v>18</v>
      </c>
      <c r="F93" s="65">
        <v>25</v>
      </c>
      <c r="G93" s="17">
        <f t="shared" si="10"/>
        <v>4.6511627906976747</v>
      </c>
      <c r="H93" s="25" t="s">
        <v>168</v>
      </c>
      <c r="I93" s="31"/>
      <c r="J93" s="107"/>
    </row>
    <row r="94" spans="1:12" ht="21.75" customHeight="1">
      <c r="A94" s="12" t="s">
        <v>45</v>
      </c>
      <c r="B94" s="60" t="s">
        <v>19</v>
      </c>
      <c r="C94" s="65">
        <v>35</v>
      </c>
      <c r="D94" s="65">
        <v>40</v>
      </c>
      <c r="E94" s="65">
        <v>35</v>
      </c>
      <c r="F94" s="65">
        <v>45</v>
      </c>
      <c r="G94" s="17">
        <f t="shared" si="10"/>
        <v>-6.25</v>
      </c>
      <c r="H94" s="25" t="s">
        <v>166</v>
      </c>
      <c r="I94" s="31"/>
      <c r="J94" s="107"/>
    </row>
    <row r="95" spans="1:12" ht="21.75" customHeight="1">
      <c r="A95" s="12" t="s">
        <v>46</v>
      </c>
      <c r="B95" s="60" t="s">
        <v>19</v>
      </c>
      <c r="C95" s="65">
        <v>50</v>
      </c>
      <c r="D95" s="65">
        <v>55</v>
      </c>
      <c r="E95" s="65">
        <v>45</v>
      </c>
      <c r="F95" s="65">
        <v>50</v>
      </c>
      <c r="G95" s="17">
        <f t="shared" si="10"/>
        <v>10.526315789473683</v>
      </c>
      <c r="H95" s="25" t="s">
        <v>172</v>
      </c>
      <c r="I95" s="31"/>
      <c r="J95" s="107"/>
    </row>
    <row r="96" spans="1:12" ht="21.75" customHeight="1">
      <c r="A96" s="12" t="s">
        <v>47</v>
      </c>
      <c r="B96" s="60" t="s">
        <v>19</v>
      </c>
      <c r="C96" s="65">
        <v>170</v>
      </c>
      <c r="D96" s="65">
        <v>190</v>
      </c>
      <c r="E96" s="65">
        <v>160</v>
      </c>
      <c r="F96" s="65">
        <v>180</v>
      </c>
      <c r="G96" s="17">
        <f t="shared" si="10"/>
        <v>5.8823529411764701</v>
      </c>
      <c r="H96" s="25" t="s">
        <v>167</v>
      </c>
      <c r="I96" s="31"/>
      <c r="J96" s="102"/>
    </row>
    <row r="97" spans="1:12" ht="21.75" customHeight="1">
      <c r="A97" s="12" t="s">
        <v>48</v>
      </c>
      <c r="B97" s="60" t="s">
        <v>19</v>
      </c>
      <c r="C97" s="65">
        <v>200</v>
      </c>
      <c r="D97" s="65">
        <v>280</v>
      </c>
      <c r="E97" s="65">
        <v>190</v>
      </c>
      <c r="F97" s="65">
        <v>280</v>
      </c>
      <c r="G97" s="17">
        <f t="shared" si="10"/>
        <v>2.1276595744680851</v>
      </c>
      <c r="H97" s="25" t="s">
        <v>168</v>
      </c>
      <c r="I97" s="31"/>
      <c r="J97" s="107"/>
    </row>
    <row r="98" spans="1:12" ht="21.75" customHeight="1">
      <c r="A98" s="12" t="s">
        <v>49</v>
      </c>
      <c r="B98" s="60" t="s">
        <v>19</v>
      </c>
      <c r="C98" s="65">
        <v>320</v>
      </c>
      <c r="D98" s="65">
        <v>350</v>
      </c>
      <c r="E98" s="65">
        <v>300</v>
      </c>
      <c r="F98" s="65">
        <v>350</v>
      </c>
      <c r="G98" s="17">
        <f t="shared" si="10"/>
        <v>3.0769230769230771</v>
      </c>
      <c r="H98" s="25" t="s">
        <v>167</v>
      </c>
      <c r="I98" s="31"/>
      <c r="J98" s="102"/>
    </row>
    <row r="99" spans="1:12" ht="21.75" customHeight="1">
      <c r="A99" s="12" t="s">
        <v>50</v>
      </c>
      <c r="B99" s="60" t="s">
        <v>19</v>
      </c>
      <c r="C99" s="65">
        <v>220</v>
      </c>
      <c r="D99" s="65">
        <v>250</v>
      </c>
      <c r="E99" s="65">
        <v>200</v>
      </c>
      <c r="F99" s="65">
        <v>220</v>
      </c>
      <c r="G99" s="17">
        <f t="shared" si="10"/>
        <v>11.904761904761903</v>
      </c>
      <c r="H99" s="25" t="s">
        <v>168</v>
      </c>
      <c r="I99" s="31"/>
      <c r="J99" s="107"/>
    </row>
    <row r="100" spans="1:12" ht="21.75" customHeight="1">
      <c r="A100" s="12" t="s">
        <v>52</v>
      </c>
      <c r="B100" s="60" t="s">
        <v>19</v>
      </c>
      <c r="C100" s="65">
        <v>80</v>
      </c>
      <c r="D100" s="65">
        <v>100</v>
      </c>
      <c r="E100" s="65">
        <v>90</v>
      </c>
      <c r="F100" s="65">
        <v>120</v>
      </c>
      <c r="G100" s="17">
        <f t="shared" si="10"/>
        <v>-14.285714285714285</v>
      </c>
      <c r="H100" s="25" t="s">
        <v>169</v>
      </c>
      <c r="I100" s="31"/>
      <c r="J100" s="104"/>
    </row>
    <row r="101" spans="1:12" ht="21.75" customHeight="1">
      <c r="A101" s="12" t="s">
        <v>55</v>
      </c>
      <c r="B101" s="60" t="s">
        <v>19</v>
      </c>
      <c r="C101" s="57">
        <v>1100</v>
      </c>
      <c r="D101" s="57">
        <v>1200</v>
      </c>
      <c r="E101" s="57">
        <v>1050</v>
      </c>
      <c r="F101" s="57">
        <v>1200</v>
      </c>
      <c r="G101" s="17">
        <f t="shared" si="10"/>
        <v>2.2222222222222223</v>
      </c>
      <c r="H101" s="25" t="s">
        <v>167</v>
      </c>
      <c r="I101" s="31"/>
      <c r="J101" s="102"/>
    </row>
    <row r="102" spans="1:12" ht="21.75" customHeight="1">
      <c r="A102" s="12" t="s">
        <v>63</v>
      </c>
      <c r="B102" s="60" t="s">
        <v>19</v>
      </c>
      <c r="C102" s="65">
        <v>950</v>
      </c>
      <c r="D102" s="65">
        <v>1000</v>
      </c>
      <c r="E102" s="65">
        <v>850</v>
      </c>
      <c r="F102" s="65">
        <v>950</v>
      </c>
      <c r="G102" s="17">
        <f t="shared" ref="G102:G108" si="11">((C102+D102)/2-(E102+F102)/2)/((E102+F102)/2)*100</f>
        <v>8.3333333333333321</v>
      </c>
      <c r="H102" s="25" t="s">
        <v>167</v>
      </c>
      <c r="I102" s="31"/>
      <c r="J102" s="102"/>
    </row>
    <row r="103" spans="1:12" ht="21.75" customHeight="1">
      <c r="A103" s="12" t="s">
        <v>64</v>
      </c>
      <c r="B103" s="60" t="s">
        <v>19</v>
      </c>
      <c r="C103" s="65">
        <v>135</v>
      </c>
      <c r="D103" s="65">
        <v>150</v>
      </c>
      <c r="E103" s="65">
        <v>140</v>
      </c>
      <c r="F103" s="65">
        <v>160</v>
      </c>
      <c r="G103" s="17">
        <f t="shared" si="11"/>
        <v>-5</v>
      </c>
      <c r="H103" s="25" t="s">
        <v>173</v>
      </c>
      <c r="I103" s="31"/>
      <c r="J103" s="102"/>
    </row>
    <row r="104" spans="1:12" ht="21.75" customHeight="1">
      <c r="A104" s="12" t="s">
        <v>65</v>
      </c>
      <c r="B104" s="60" t="s">
        <v>19</v>
      </c>
      <c r="C104" s="65">
        <v>520</v>
      </c>
      <c r="D104" s="65">
        <v>550</v>
      </c>
      <c r="E104" s="65">
        <v>500</v>
      </c>
      <c r="F104" s="65">
        <v>550</v>
      </c>
      <c r="G104" s="17">
        <f t="shared" si="11"/>
        <v>1.9047619047619049</v>
      </c>
      <c r="H104" s="25" t="s">
        <v>167</v>
      </c>
      <c r="I104" s="31"/>
      <c r="J104" s="102"/>
    </row>
    <row r="105" spans="1:12" ht="21.75" customHeight="1">
      <c r="A105" s="12" t="s">
        <v>73</v>
      </c>
      <c r="B105" s="60" t="s">
        <v>19</v>
      </c>
      <c r="C105" s="65">
        <v>79</v>
      </c>
      <c r="D105" s="65">
        <v>82</v>
      </c>
      <c r="E105" s="65">
        <v>78</v>
      </c>
      <c r="F105" s="65">
        <v>80</v>
      </c>
      <c r="G105" s="17">
        <f t="shared" si="11"/>
        <v>1.89873417721519</v>
      </c>
      <c r="H105" s="25" t="s">
        <v>168</v>
      </c>
      <c r="I105" s="31"/>
      <c r="J105" s="104"/>
    </row>
    <row r="106" spans="1:12" ht="21.75" customHeight="1">
      <c r="A106" s="12" t="s">
        <v>75</v>
      </c>
      <c r="B106" s="60" t="s">
        <v>76</v>
      </c>
      <c r="C106" s="98">
        <v>40</v>
      </c>
      <c r="D106" s="98">
        <v>42</v>
      </c>
      <c r="E106" s="98">
        <v>38</v>
      </c>
      <c r="F106" s="98">
        <v>43</v>
      </c>
      <c r="G106" s="17">
        <f t="shared" si="11"/>
        <v>1.2345679012345678</v>
      </c>
      <c r="H106" s="25" t="s">
        <v>167</v>
      </c>
      <c r="I106" s="31"/>
      <c r="J106" s="102"/>
    </row>
    <row r="107" spans="1:12" ht="21.75" customHeight="1">
      <c r="A107" s="12" t="s">
        <v>79</v>
      </c>
      <c r="B107" s="60" t="s">
        <v>80</v>
      </c>
      <c r="C107" s="57">
        <v>87000</v>
      </c>
      <c r="D107" s="57">
        <v>91500</v>
      </c>
      <c r="E107" s="57">
        <v>85000</v>
      </c>
      <c r="F107" s="57">
        <v>90250</v>
      </c>
      <c r="G107" s="17">
        <f t="shared" ref="G107" si="12">((C107+D107)/2-(E107+F107)/2)/((E107+F107)/2)*100</f>
        <v>1.8544935805991443</v>
      </c>
      <c r="H107" s="25" t="s">
        <v>167</v>
      </c>
      <c r="I107" s="31"/>
      <c r="J107" s="102"/>
    </row>
    <row r="108" spans="1:12" ht="19.899999999999999" customHeight="1">
      <c r="A108" s="12" t="s">
        <v>81</v>
      </c>
      <c r="B108" s="60" t="s">
        <v>80</v>
      </c>
      <c r="C108" s="58">
        <v>85000</v>
      </c>
      <c r="D108" s="58">
        <v>89500</v>
      </c>
      <c r="E108" s="58">
        <v>83000</v>
      </c>
      <c r="F108" s="58">
        <v>88500</v>
      </c>
      <c r="G108" s="17">
        <f t="shared" si="11"/>
        <v>1.749271137026239</v>
      </c>
      <c r="H108" s="25" t="s">
        <v>167</v>
      </c>
      <c r="I108" s="31"/>
      <c r="J108" s="102"/>
    </row>
    <row r="109" spans="1:12" ht="19.899999999999999" customHeight="1">
      <c r="A109" s="63"/>
      <c r="B109" s="64"/>
      <c r="C109" s="69"/>
      <c r="D109" s="69"/>
      <c r="E109" s="69"/>
      <c r="F109" s="69"/>
      <c r="H109" s="63"/>
      <c r="I109" s="64"/>
      <c r="J109" s="64"/>
    </row>
    <row r="110" spans="1:12" ht="18.75" customHeight="1">
      <c r="A110" s="45" t="s">
        <v>90</v>
      </c>
      <c r="B110" s="5"/>
      <c r="C110" s="46"/>
      <c r="D110" s="46"/>
      <c r="E110" s="46"/>
      <c r="F110" s="46"/>
      <c r="G110" s="46"/>
      <c r="H110" s="50"/>
      <c r="I110" s="5"/>
      <c r="J110" s="5"/>
      <c r="K110" s="5"/>
      <c r="L110" s="5"/>
    </row>
    <row r="111" spans="1:12" ht="18.75" customHeight="1">
      <c r="A111" s="43" t="s">
        <v>91</v>
      </c>
      <c r="B111" s="5"/>
      <c r="C111" s="46"/>
      <c r="D111" s="46"/>
      <c r="E111" s="46"/>
      <c r="F111" s="46"/>
      <c r="G111" s="5"/>
      <c r="H111" s="5"/>
      <c r="I111" s="5"/>
      <c r="J111" s="5"/>
      <c r="K111" s="5" t="s">
        <v>3</v>
      </c>
      <c r="L111" s="5"/>
    </row>
    <row r="112" spans="1:12" ht="18.75" customHeight="1">
      <c r="A112" s="43" t="s">
        <v>92</v>
      </c>
      <c r="B112" s="5"/>
      <c r="C112" s="5"/>
      <c r="D112" s="5"/>
      <c r="E112" s="5"/>
      <c r="F112" s="46"/>
      <c r="G112" s="5"/>
      <c r="H112" s="5"/>
      <c r="I112" s="5"/>
      <c r="J112" s="5"/>
      <c r="K112" s="5"/>
      <c r="L112" s="5"/>
    </row>
    <row r="113" spans="1:12" ht="16.5" customHeight="1">
      <c r="A113" s="43" t="s">
        <v>93</v>
      </c>
      <c r="B113" s="5"/>
      <c r="C113" s="5"/>
      <c r="D113" s="5"/>
      <c r="E113" s="5"/>
      <c r="F113" s="5"/>
      <c r="I113" s="56"/>
      <c r="J113" s="61"/>
      <c r="K113" s="62"/>
    </row>
    <row r="114" spans="1:12" ht="21.75">
      <c r="A114" s="43" t="s">
        <v>94</v>
      </c>
      <c r="B114" s="5"/>
      <c r="C114" s="5"/>
      <c r="D114" s="5"/>
      <c r="E114" s="5"/>
      <c r="G114" s="56" t="s">
        <v>115</v>
      </c>
      <c r="I114" s="56"/>
      <c r="J114" s="56"/>
      <c r="K114" s="59" t="s">
        <v>121</v>
      </c>
    </row>
    <row r="115" spans="1:12" ht="21.75">
      <c r="A115" s="43" t="s">
        <v>97</v>
      </c>
      <c r="B115" s="5"/>
      <c r="C115" s="5"/>
      <c r="D115" s="5"/>
      <c r="E115" s="5"/>
      <c r="G115" s="56" t="s">
        <v>95</v>
      </c>
      <c r="H115" s="5"/>
      <c r="I115" s="5"/>
      <c r="J115" s="5"/>
      <c r="K115" s="59" t="s">
        <v>96</v>
      </c>
    </row>
    <row r="116" spans="1:12" ht="21.75">
      <c r="A116" s="43" t="s">
        <v>98</v>
      </c>
      <c r="B116" s="5"/>
      <c r="C116" s="5"/>
      <c r="D116" s="5"/>
      <c r="E116" s="5"/>
      <c r="F116" s="5"/>
      <c r="G116" s="5"/>
      <c r="H116" s="5"/>
      <c r="I116" s="5"/>
      <c r="J116" s="5"/>
      <c r="K116" s="59" t="s">
        <v>122</v>
      </c>
      <c r="L116" s="5"/>
    </row>
    <row r="117" spans="1:12" ht="21.75" customHeight="1">
      <c r="A117" s="43" t="s">
        <v>99</v>
      </c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</row>
    <row r="118" spans="1:12">
      <c r="A118" s="43" t="s">
        <v>100</v>
      </c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</row>
    <row r="119" spans="1:12">
      <c r="A119" s="43" t="s">
        <v>101</v>
      </c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</row>
    <row r="120" spans="1:12">
      <c r="A120" s="43" t="s">
        <v>102</v>
      </c>
      <c r="B120" s="5"/>
      <c r="C120" s="5"/>
      <c r="D120" s="5"/>
      <c r="E120" s="5"/>
      <c r="F120" s="5"/>
      <c r="G120" s="5"/>
      <c r="H120" s="5"/>
      <c r="I120" s="5" t="s">
        <v>3</v>
      </c>
      <c r="J120" s="5"/>
      <c r="K120" s="5"/>
      <c r="L120" s="5"/>
    </row>
    <row r="121" spans="1:12">
      <c r="A121" s="43" t="s">
        <v>103</v>
      </c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</row>
    <row r="122" spans="1:12">
      <c r="A122" s="43" t="s">
        <v>104</v>
      </c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</row>
    <row r="123" spans="1:12">
      <c r="A123" s="43" t="s">
        <v>105</v>
      </c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</row>
    <row r="124" spans="1:12">
      <c r="A124" s="43" t="s">
        <v>106</v>
      </c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</row>
    <row r="125" spans="1:12">
      <c r="A125" s="43" t="s">
        <v>107</v>
      </c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</row>
    <row r="126" spans="1:12">
      <c r="A126" s="43" t="s">
        <v>108</v>
      </c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</row>
    <row r="127" spans="1:12">
      <c r="A127" s="43" t="s">
        <v>109</v>
      </c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</row>
    <row r="128" spans="1:12">
      <c r="A128" s="43" t="s">
        <v>110</v>
      </c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</row>
    <row r="129" spans="1:12" ht="4.1500000000000004" customHeight="1">
      <c r="A129" s="43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</row>
    <row r="130" spans="1:12">
      <c r="A130" s="45" t="s">
        <v>111</v>
      </c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</row>
    <row r="131" spans="1:12" ht="18" customHeight="1">
      <c r="A131" s="43" t="s">
        <v>112</v>
      </c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</row>
    <row r="132" spans="1:12" ht="19.149999999999999" customHeight="1">
      <c r="A132" s="43" t="s">
        <v>113</v>
      </c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</row>
    <row r="133" spans="1:12" ht="7.5" customHeight="1"/>
  </sheetData>
  <mergeCells count="18">
    <mergeCell ref="J62:K62"/>
    <mergeCell ref="J63:K63"/>
    <mergeCell ref="C82:D82"/>
    <mergeCell ref="E82:F82"/>
    <mergeCell ref="C62:D62"/>
    <mergeCell ref="E62:F62"/>
    <mergeCell ref="G62:H62"/>
    <mergeCell ref="C63:D63"/>
    <mergeCell ref="E63:F63"/>
    <mergeCell ref="G63:H63"/>
    <mergeCell ref="C7:D7"/>
    <mergeCell ref="E7:F7"/>
    <mergeCell ref="G7:H7"/>
    <mergeCell ref="J7:K7"/>
    <mergeCell ref="C8:D8"/>
    <mergeCell ref="E8:F8"/>
    <mergeCell ref="G8:H8"/>
    <mergeCell ref="J8:K8"/>
  </mergeCells>
  <printOptions horizontalCentered="1"/>
  <pageMargins left="0.1" right="0.16" top="0.43" bottom="0.3" header="0.17" footer="0.05"/>
  <pageSetup paperSize="9" scale="59" orientation="portrait" r:id="rId1"/>
  <headerFooter alignWithMargins="0"/>
  <rowBreaks count="1" manualBreakCount="1">
    <brk id="61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1:M97"/>
  <sheetViews>
    <sheetView topLeftCell="A90" workbookViewId="0">
      <selection activeCell="A64" sqref="A64:J101"/>
    </sheetView>
  </sheetViews>
  <sheetFormatPr defaultRowHeight="14.25"/>
  <cols>
    <col min="1" max="1" width="19" style="71" customWidth="1"/>
    <col min="2" max="2" width="12.25" customWidth="1"/>
    <col min="3" max="4" width="7.625" customWidth="1"/>
    <col min="5" max="5" width="7.75" customWidth="1"/>
    <col min="6" max="6" width="7.625" customWidth="1"/>
    <col min="8" max="8" width="4" customWidth="1"/>
    <col min="9" max="9" width="20.125" customWidth="1"/>
    <col min="10" max="10" width="4" customWidth="1"/>
    <col min="11" max="11" width="16.25" customWidth="1"/>
    <col min="12" max="12" width="9.625" customWidth="1"/>
    <col min="13" max="13" width="9.875" customWidth="1"/>
  </cols>
  <sheetData>
    <row r="11" spans="1:6" ht="20.25">
      <c r="C11" s="76" t="s">
        <v>138</v>
      </c>
    </row>
    <row r="13" spans="1:6" ht="18">
      <c r="A13" s="73" t="s">
        <v>134</v>
      </c>
      <c r="B13" s="74" t="s">
        <v>135</v>
      </c>
      <c r="C13" s="116" t="s">
        <v>137</v>
      </c>
      <c r="D13" s="116"/>
      <c r="E13" s="116">
        <v>44648</v>
      </c>
      <c r="F13" s="116"/>
    </row>
    <row r="14" spans="1:6" ht="18">
      <c r="A14" s="73" t="s">
        <v>128</v>
      </c>
      <c r="B14" s="74" t="s">
        <v>136</v>
      </c>
      <c r="C14" s="75">
        <v>165</v>
      </c>
      <c r="D14" s="75">
        <v>170</v>
      </c>
      <c r="E14" s="75">
        <v>160</v>
      </c>
      <c r="F14" s="75">
        <v>165</v>
      </c>
    </row>
    <row r="15" spans="1:6" ht="18">
      <c r="A15" s="73" t="s">
        <v>129</v>
      </c>
      <c r="B15" s="74" t="s">
        <v>124</v>
      </c>
      <c r="C15" s="75">
        <v>105</v>
      </c>
      <c r="D15" s="75">
        <v>110</v>
      </c>
      <c r="E15" s="75">
        <v>110</v>
      </c>
      <c r="F15" s="75">
        <v>115</v>
      </c>
    </row>
    <row r="16" spans="1:6" ht="18">
      <c r="A16" s="73" t="s">
        <v>130</v>
      </c>
      <c r="B16" s="74" t="s">
        <v>125</v>
      </c>
      <c r="C16" s="75">
        <v>70</v>
      </c>
      <c r="D16" s="75">
        <v>80</v>
      </c>
      <c r="E16" s="75">
        <v>70</v>
      </c>
      <c r="F16" s="75">
        <v>75</v>
      </c>
    </row>
    <row r="17" spans="1:12" ht="18">
      <c r="A17" s="73" t="s">
        <v>131</v>
      </c>
      <c r="B17" s="74" t="s">
        <v>126</v>
      </c>
      <c r="C17" s="75">
        <v>45</v>
      </c>
      <c r="D17" s="75">
        <v>60</v>
      </c>
      <c r="E17" s="75">
        <v>25</v>
      </c>
      <c r="F17" s="75">
        <v>35</v>
      </c>
    </row>
    <row r="18" spans="1:12" ht="18">
      <c r="A18" s="73" t="s">
        <v>132</v>
      </c>
      <c r="B18" s="74" t="s">
        <v>123</v>
      </c>
      <c r="C18" s="75">
        <v>75</v>
      </c>
      <c r="D18" s="75">
        <v>80</v>
      </c>
      <c r="E18" s="75">
        <v>78</v>
      </c>
      <c r="F18" s="75">
        <v>80</v>
      </c>
    </row>
    <row r="19" spans="1:12" ht="18">
      <c r="A19" s="73" t="s">
        <v>133</v>
      </c>
      <c r="B19" s="74" t="s">
        <v>127</v>
      </c>
      <c r="C19" s="75">
        <v>150</v>
      </c>
      <c r="D19" s="75">
        <v>350</v>
      </c>
      <c r="E19" s="75">
        <v>150</v>
      </c>
      <c r="F19" s="75">
        <v>350</v>
      </c>
    </row>
    <row r="22" spans="1:12" ht="20.25">
      <c r="C22" s="76" t="s">
        <v>138</v>
      </c>
    </row>
    <row r="23" spans="1:12" ht="20.25">
      <c r="I23" s="80"/>
    </row>
    <row r="25" spans="1:12" ht="18">
      <c r="B25" s="74" t="s">
        <v>135</v>
      </c>
      <c r="C25" s="116" t="s">
        <v>140</v>
      </c>
      <c r="D25" s="116"/>
      <c r="E25" s="116" t="s">
        <v>141</v>
      </c>
      <c r="F25" s="116"/>
      <c r="G25" s="72" t="s">
        <v>139</v>
      </c>
      <c r="I25" s="73" t="s">
        <v>135</v>
      </c>
      <c r="J25" s="74" t="s">
        <v>140</v>
      </c>
      <c r="K25" s="73" t="s">
        <v>141</v>
      </c>
      <c r="L25" s="74" t="s">
        <v>139</v>
      </c>
    </row>
    <row r="26" spans="1:12" ht="19.5">
      <c r="B26" s="74" t="s">
        <v>136</v>
      </c>
      <c r="C26" s="75">
        <v>165</v>
      </c>
      <c r="D26" s="75">
        <v>160</v>
      </c>
      <c r="E26" s="75">
        <v>165</v>
      </c>
      <c r="F26" s="72"/>
      <c r="I26" s="74" t="s">
        <v>145</v>
      </c>
      <c r="J26" s="79">
        <v>170</v>
      </c>
      <c r="K26" s="79">
        <v>163</v>
      </c>
      <c r="L26" s="77">
        <v>110</v>
      </c>
    </row>
    <row r="27" spans="1:12" ht="19.5">
      <c r="B27" s="74" t="s">
        <v>124</v>
      </c>
      <c r="C27" s="75">
        <v>105</v>
      </c>
      <c r="D27" s="75">
        <v>110</v>
      </c>
      <c r="E27" s="75">
        <v>115</v>
      </c>
      <c r="F27" s="72"/>
      <c r="I27" s="74" t="s">
        <v>146</v>
      </c>
      <c r="J27" s="79">
        <v>175</v>
      </c>
      <c r="K27" s="79">
        <v>145</v>
      </c>
      <c r="L27" s="77" t="s">
        <v>142</v>
      </c>
    </row>
    <row r="28" spans="1:12" ht="19.5">
      <c r="B28" s="74" t="s">
        <v>125</v>
      </c>
      <c r="C28" s="75">
        <v>70</v>
      </c>
      <c r="D28" s="75">
        <v>70</v>
      </c>
      <c r="E28" s="75">
        <v>75</v>
      </c>
      <c r="F28" s="72"/>
      <c r="I28" s="74" t="s">
        <v>147</v>
      </c>
      <c r="J28" s="79">
        <v>158</v>
      </c>
      <c r="K28" s="79">
        <v>132</v>
      </c>
      <c r="L28" s="77" t="s">
        <v>142</v>
      </c>
    </row>
    <row r="29" spans="1:12" ht="19.5">
      <c r="B29" s="74" t="s">
        <v>126</v>
      </c>
      <c r="C29" s="75">
        <v>45</v>
      </c>
      <c r="D29" s="75">
        <v>25</v>
      </c>
      <c r="E29" s="75">
        <v>35</v>
      </c>
      <c r="F29" s="72"/>
      <c r="I29" s="74" t="s">
        <v>149</v>
      </c>
      <c r="J29" s="79">
        <v>110</v>
      </c>
      <c r="K29" s="79">
        <v>110</v>
      </c>
      <c r="L29" s="77">
        <v>65</v>
      </c>
    </row>
    <row r="30" spans="1:12" ht="19.5">
      <c r="B30" s="74" t="s">
        <v>123</v>
      </c>
      <c r="C30" s="75">
        <v>75</v>
      </c>
      <c r="D30" s="75">
        <v>78</v>
      </c>
      <c r="E30" s="75">
        <v>80</v>
      </c>
      <c r="F30" s="72"/>
      <c r="I30" s="74" t="s">
        <v>143</v>
      </c>
      <c r="J30" s="79">
        <v>80</v>
      </c>
      <c r="K30" s="79">
        <v>70</v>
      </c>
      <c r="L30" s="77">
        <v>50</v>
      </c>
    </row>
    <row r="31" spans="1:12" ht="19.5">
      <c r="B31" s="74" t="s">
        <v>127</v>
      </c>
      <c r="C31" s="75">
        <v>150</v>
      </c>
      <c r="D31" s="75">
        <v>150</v>
      </c>
      <c r="E31" s="75">
        <v>350</v>
      </c>
      <c r="F31" s="72"/>
      <c r="I31" s="74" t="s">
        <v>148</v>
      </c>
      <c r="J31" s="79">
        <v>60</v>
      </c>
      <c r="K31" s="84" t="s">
        <v>159</v>
      </c>
      <c r="L31" s="78">
        <v>20</v>
      </c>
    </row>
    <row r="32" spans="1:12" ht="19.5">
      <c r="I32" s="74" t="s">
        <v>144</v>
      </c>
      <c r="J32" s="79">
        <v>80</v>
      </c>
      <c r="K32" s="79">
        <v>80</v>
      </c>
      <c r="L32" s="78">
        <v>55</v>
      </c>
    </row>
    <row r="48" spans="11:11" ht="20.25">
      <c r="K48" s="76" t="s">
        <v>157</v>
      </c>
    </row>
    <row r="49" spans="9:13">
      <c r="M49" t="s">
        <v>156</v>
      </c>
    </row>
    <row r="50" spans="9:13" ht="18">
      <c r="I50" s="73" t="s">
        <v>135</v>
      </c>
      <c r="J50" s="73" t="s">
        <v>155</v>
      </c>
      <c r="K50" s="74" t="s">
        <v>140</v>
      </c>
      <c r="L50" s="73" t="s">
        <v>141</v>
      </c>
      <c r="M50" s="74" t="s">
        <v>139</v>
      </c>
    </row>
    <row r="51" spans="9:13" ht="19.5">
      <c r="I51" s="74" t="s">
        <v>150</v>
      </c>
      <c r="J51" s="74" t="s">
        <v>30</v>
      </c>
      <c r="K51" s="83">
        <v>170</v>
      </c>
      <c r="L51" s="83">
        <v>163</v>
      </c>
      <c r="M51" s="81">
        <v>110</v>
      </c>
    </row>
    <row r="52" spans="9:13" ht="19.5">
      <c r="I52" s="74" t="s">
        <v>151</v>
      </c>
      <c r="J52" s="74" t="s">
        <v>30</v>
      </c>
      <c r="K52" s="83">
        <v>175</v>
      </c>
      <c r="L52" s="83">
        <v>145</v>
      </c>
      <c r="M52" s="81" t="s">
        <v>142</v>
      </c>
    </row>
    <row r="53" spans="9:13" ht="19.5">
      <c r="I53" s="74" t="s">
        <v>152</v>
      </c>
      <c r="J53" s="74" t="s">
        <v>30</v>
      </c>
      <c r="K53" s="83">
        <v>158</v>
      </c>
      <c r="L53" s="83">
        <v>132</v>
      </c>
      <c r="M53" s="81" t="s">
        <v>142</v>
      </c>
    </row>
    <row r="54" spans="9:13" ht="19.5">
      <c r="I54" s="74" t="s">
        <v>153</v>
      </c>
      <c r="J54" s="74" t="s">
        <v>19</v>
      </c>
      <c r="K54" s="83">
        <v>110</v>
      </c>
      <c r="L54" s="83">
        <v>110</v>
      </c>
      <c r="M54" s="81">
        <v>65</v>
      </c>
    </row>
    <row r="55" spans="9:13" ht="19.5">
      <c r="I55" s="74" t="s">
        <v>125</v>
      </c>
      <c r="J55" s="74" t="s">
        <v>19</v>
      </c>
      <c r="K55" s="83">
        <v>80</v>
      </c>
      <c r="L55" s="83">
        <v>70</v>
      </c>
      <c r="M55" s="81">
        <v>50</v>
      </c>
    </row>
    <row r="56" spans="9:13" ht="19.5">
      <c r="I56" s="74" t="s">
        <v>126</v>
      </c>
      <c r="J56" s="74" t="s">
        <v>19</v>
      </c>
      <c r="K56" s="83">
        <v>60</v>
      </c>
      <c r="L56" s="83" t="s">
        <v>158</v>
      </c>
      <c r="M56" s="82">
        <v>20</v>
      </c>
    </row>
    <row r="57" spans="9:13" ht="19.5">
      <c r="I57" s="74" t="s">
        <v>154</v>
      </c>
      <c r="J57" s="74" t="s">
        <v>19</v>
      </c>
      <c r="K57" s="83">
        <v>80</v>
      </c>
      <c r="L57" s="83">
        <v>80</v>
      </c>
      <c r="M57" s="82">
        <v>55</v>
      </c>
    </row>
    <row r="67" spans="1:10" ht="19.5">
      <c r="A67" s="43" t="s">
        <v>86</v>
      </c>
      <c r="B67" s="2"/>
      <c r="C67" s="5"/>
      <c r="D67" s="5"/>
      <c r="E67" s="5"/>
      <c r="F67" s="5"/>
      <c r="G67" s="44"/>
      <c r="H67" s="44"/>
      <c r="I67" s="5"/>
      <c r="J67" s="5"/>
    </row>
    <row r="68" spans="1:10" ht="19.5">
      <c r="A68" s="12" t="s">
        <v>87</v>
      </c>
      <c r="B68" s="60" t="s">
        <v>88</v>
      </c>
      <c r="C68" s="108" t="s">
        <v>7</v>
      </c>
      <c r="D68" s="109"/>
      <c r="E68" s="114" t="s">
        <v>89</v>
      </c>
      <c r="F68" s="115"/>
      <c r="G68" s="90" t="s">
        <v>13</v>
      </c>
      <c r="H68" s="90"/>
      <c r="I68" s="31"/>
      <c r="J68" s="91"/>
    </row>
    <row r="69" spans="1:10" ht="19.5">
      <c r="A69" s="12" t="s">
        <v>120</v>
      </c>
      <c r="B69" s="60" t="s">
        <v>19</v>
      </c>
      <c r="C69" s="94">
        <v>80</v>
      </c>
      <c r="D69" s="96">
        <v>120</v>
      </c>
      <c r="E69" s="94">
        <v>50</v>
      </c>
      <c r="F69" s="96">
        <v>80</v>
      </c>
      <c r="G69" s="17">
        <f t="shared" ref="G69:G97" si="0">((C69+D69)/2-(E69+F69)/2)/((E69+F69)/2)*100</f>
        <v>53.846153846153847</v>
      </c>
      <c r="H69" s="25" t="s">
        <v>165</v>
      </c>
      <c r="I69" s="31"/>
      <c r="J69" s="91"/>
    </row>
    <row r="70" spans="1:10" ht="19.5">
      <c r="A70" s="12" t="s">
        <v>46</v>
      </c>
      <c r="B70" s="60" t="s">
        <v>19</v>
      </c>
      <c r="C70" s="94">
        <v>40</v>
      </c>
      <c r="D70" s="94">
        <v>50</v>
      </c>
      <c r="E70" s="94">
        <v>30</v>
      </c>
      <c r="F70" s="94">
        <v>40</v>
      </c>
      <c r="G70" s="17">
        <f t="shared" si="0"/>
        <v>28.571428571428569</v>
      </c>
      <c r="H70" s="25" t="s">
        <v>165</v>
      </c>
      <c r="I70" s="31"/>
      <c r="J70" s="91"/>
    </row>
    <row r="71" spans="1:10" ht="19.5">
      <c r="A71" s="12" t="s">
        <v>45</v>
      </c>
      <c r="B71" s="60" t="s">
        <v>19</v>
      </c>
      <c r="C71" s="94">
        <v>40</v>
      </c>
      <c r="D71" s="94">
        <v>45</v>
      </c>
      <c r="E71" s="94">
        <v>30</v>
      </c>
      <c r="F71" s="94">
        <v>40</v>
      </c>
      <c r="G71" s="17">
        <f t="shared" si="0"/>
        <v>21.428571428571427</v>
      </c>
      <c r="H71" s="25" t="s">
        <v>163</v>
      </c>
      <c r="I71" s="31"/>
      <c r="J71" s="91"/>
    </row>
    <row r="72" spans="1:10" ht="19.5">
      <c r="A72" s="12" t="s">
        <v>43</v>
      </c>
      <c r="B72" s="60" t="s">
        <v>19</v>
      </c>
      <c r="C72" s="94">
        <v>18</v>
      </c>
      <c r="D72" s="94">
        <v>25</v>
      </c>
      <c r="E72" s="94">
        <v>18</v>
      </c>
      <c r="F72" s="94">
        <v>20</v>
      </c>
      <c r="G72" s="17">
        <f t="shared" si="0"/>
        <v>13.157894736842104</v>
      </c>
      <c r="H72" s="25" t="s">
        <v>165</v>
      </c>
      <c r="I72" s="31"/>
      <c r="J72" s="91"/>
    </row>
    <row r="73" spans="1:10" ht="19.5">
      <c r="A73" s="12" t="s">
        <v>23</v>
      </c>
      <c r="B73" s="60" t="s">
        <v>19</v>
      </c>
      <c r="C73" s="94">
        <v>40</v>
      </c>
      <c r="D73" s="94">
        <v>44</v>
      </c>
      <c r="E73" s="94">
        <v>36</v>
      </c>
      <c r="F73" s="94">
        <v>40</v>
      </c>
      <c r="G73" s="17">
        <f t="shared" si="0"/>
        <v>10.526315789473683</v>
      </c>
      <c r="H73" s="25" t="s">
        <v>165</v>
      </c>
      <c r="I73" s="31"/>
      <c r="J73" s="91"/>
    </row>
    <row r="74" spans="1:10" ht="19.5">
      <c r="A74" s="12" t="s">
        <v>52</v>
      </c>
      <c r="B74" s="60" t="s">
        <v>19</v>
      </c>
      <c r="C74" s="94">
        <v>80</v>
      </c>
      <c r="D74" s="94">
        <v>140</v>
      </c>
      <c r="E74" s="94">
        <v>80</v>
      </c>
      <c r="F74" s="94">
        <v>120</v>
      </c>
      <c r="G74" s="17">
        <f t="shared" si="0"/>
        <v>10</v>
      </c>
      <c r="H74" s="25" t="s">
        <v>161</v>
      </c>
      <c r="I74" s="31"/>
      <c r="J74" s="91"/>
    </row>
    <row r="75" spans="1:10" ht="19.5">
      <c r="A75" s="12" t="s">
        <v>75</v>
      </c>
      <c r="B75" s="60" t="s">
        <v>76</v>
      </c>
      <c r="C75" s="95">
        <v>37</v>
      </c>
      <c r="D75" s="95">
        <v>42</v>
      </c>
      <c r="E75" s="95">
        <v>35</v>
      </c>
      <c r="F75" s="95">
        <v>37</v>
      </c>
      <c r="G75" s="17">
        <f t="shared" si="0"/>
        <v>9.7222222222222232</v>
      </c>
      <c r="H75" s="25" t="s">
        <v>165</v>
      </c>
      <c r="I75" s="31"/>
      <c r="J75" s="91"/>
    </row>
    <row r="76" spans="1:10" ht="19.5">
      <c r="A76" s="12" t="s">
        <v>39</v>
      </c>
      <c r="B76" s="60" t="s">
        <v>19</v>
      </c>
      <c r="C76" s="94">
        <v>130</v>
      </c>
      <c r="D76" s="94">
        <v>140</v>
      </c>
      <c r="E76" s="94">
        <v>120</v>
      </c>
      <c r="F76" s="94">
        <v>130</v>
      </c>
      <c r="G76" s="17">
        <f t="shared" si="0"/>
        <v>8</v>
      </c>
      <c r="H76" s="25" t="s">
        <v>165</v>
      </c>
      <c r="I76" s="31"/>
      <c r="J76" s="91"/>
    </row>
    <row r="77" spans="1:10" ht="19.5">
      <c r="A77" s="12" t="s">
        <v>47</v>
      </c>
      <c r="B77" s="60" t="s">
        <v>19</v>
      </c>
      <c r="C77" s="94">
        <v>120</v>
      </c>
      <c r="D77" s="94">
        <v>150</v>
      </c>
      <c r="E77" s="94">
        <v>110</v>
      </c>
      <c r="F77" s="94">
        <v>140</v>
      </c>
      <c r="G77" s="17">
        <f t="shared" si="0"/>
        <v>8</v>
      </c>
      <c r="H77" s="25" t="s">
        <v>165</v>
      </c>
      <c r="I77" s="31"/>
      <c r="J77" s="91"/>
    </row>
    <row r="78" spans="1:10" ht="19.5">
      <c r="A78" s="12" t="s">
        <v>37</v>
      </c>
      <c r="B78" s="60" t="s">
        <v>19</v>
      </c>
      <c r="C78" s="94">
        <v>105</v>
      </c>
      <c r="D78" s="94">
        <v>115</v>
      </c>
      <c r="E78" s="94">
        <v>100</v>
      </c>
      <c r="F78" s="94">
        <v>105</v>
      </c>
      <c r="G78" s="17">
        <f t="shared" si="0"/>
        <v>7.3170731707317067</v>
      </c>
      <c r="H78" s="25" t="s">
        <v>165</v>
      </c>
      <c r="I78" s="31"/>
      <c r="J78" s="91"/>
    </row>
    <row r="79" spans="1:10" ht="19.5">
      <c r="A79" s="12" t="s">
        <v>26</v>
      </c>
      <c r="B79" s="60" t="s">
        <v>19</v>
      </c>
      <c r="C79" s="94">
        <v>58</v>
      </c>
      <c r="D79" s="94">
        <v>60</v>
      </c>
      <c r="E79" s="94">
        <v>55</v>
      </c>
      <c r="F79" s="94">
        <v>58</v>
      </c>
      <c r="G79" s="17">
        <f t="shared" si="0"/>
        <v>4.4247787610619467</v>
      </c>
      <c r="H79" s="25" t="s">
        <v>165</v>
      </c>
      <c r="I79" s="31"/>
      <c r="J79" s="91"/>
    </row>
    <row r="80" spans="1:10" ht="19.5">
      <c r="A80" s="12" t="s">
        <v>117</v>
      </c>
      <c r="B80" s="60" t="s">
        <v>19</v>
      </c>
      <c r="C80" s="94">
        <v>100</v>
      </c>
      <c r="D80" s="94">
        <v>140</v>
      </c>
      <c r="E80" s="94">
        <v>90</v>
      </c>
      <c r="F80" s="94">
        <v>140</v>
      </c>
      <c r="G80" s="17">
        <f t="shared" si="0"/>
        <v>4.3478260869565215</v>
      </c>
      <c r="H80" s="25" t="s">
        <v>163</v>
      </c>
      <c r="I80" s="31"/>
      <c r="J80" s="91"/>
    </row>
    <row r="81" spans="1:10" ht="19.5">
      <c r="A81" s="12" t="s">
        <v>38</v>
      </c>
      <c r="B81" s="60" t="s">
        <v>19</v>
      </c>
      <c r="C81" s="94">
        <v>120</v>
      </c>
      <c r="D81" s="94">
        <v>125</v>
      </c>
      <c r="E81" s="94">
        <v>115</v>
      </c>
      <c r="F81" s="94">
        <v>120</v>
      </c>
      <c r="G81" s="17">
        <f t="shared" si="0"/>
        <v>4.2553191489361701</v>
      </c>
      <c r="H81" s="25" t="s">
        <v>165</v>
      </c>
      <c r="I81" s="31"/>
      <c r="J81" s="91"/>
    </row>
    <row r="82" spans="1:10" ht="19.5">
      <c r="A82" s="12" t="s">
        <v>27</v>
      </c>
      <c r="B82" s="60" t="s">
        <v>25</v>
      </c>
      <c r="C82" s="94">
        <v>62</v>
      </c>
      <c r="D82" s="94">
        <v>68</v>
      </c>
      <c r="E82" s="94">
        <v>60</v>
      </c>
      <c r="F82" s="94">
        <v>65</v>
      </c>
      <c r="G82" s="17">
        <f t="shared" si="0"/>
        <v>4</v>
      </c>
      <c r="H82" s="25" t="s">
        <v>165</v>
      </c>
      <c r="I82" s="31"/>
      <c r="J82" s="91"/>
    </row>
    <row r="83" spans="1:10" ht="19.5">
      <c r="A83" s="12" t="s">
        <v>42</v>
      </c>
      <c r="B83" s="60" t="s">
        <v>19</v>
      </c>
      <c r="C83" s="94">
        <v>65</v>
      </c>
      <c r="D83" s="94">
        <v>75</v>
      </c>
      <c r="E83" s="94">
        <v>65</v>
      </c>
      <c r="F83" s="94">
        <v>70</v>
      </c>
      <c r="G83" s="17">
        <f t="shared" si="0"/>
        <v>3.7037037037037033</v>
      </c>
      <c r="H83" s="25" t="s">
        <v>165</v>
      </c>
      <c r="I83" s="31"/>
      <c r="J83" s="91"/>
    </row>
    <row r="84" spans="1:10" ht="19.5">
      <c r="A84" s="12" t="s">
        <v>21</v>
      </c>
      <c r="B84" s="60" t="s">
        <v>19</v>
      </c>
      <c r="C84" s="94">
        <v>45</v>
      </c>
      <c r="D84" s="94">
        <v>48</v>
      </c>
      <c r="E84" s="94">
        <v>44</v>
      </c>
      <c r="F84" s="94">
        <v>46</v>
      </c>
      <c r="G84" s="17">
        <f t="shared" si="0"/>
        <v>3.3333333333333335</v>
      </c>
      <c r="H84" s="25" t="s">
        <v>165</v>
      </c>
      <c r="I84" s="31"/>
      <c r="J84" s="91"/>
    </row>
    <row r="85" spans="1:10" ht="19.5">
      <c r="A85" s="12" t="s">
        <v>73</v>
      </c>
      <c r="B85" s="60" t="s">
        <v>19</v>
      </c>
      <c r="C85" s="94">
        <v>78</v>
      </c>
      <c r="D85" s="94">
        <v>82</v>
      </c>
      <c r="E85" s="94">
        <v>75</v>
      </c>
      <c r="F85" s="94">
        <v>80</v>
      </c>
      <c r="G85" s="17">
        <f t="shared" si="0"/>
        <v>3.225806451612903</v>
      </c>
      <c r="H85" s="25" t="s">
        <v>165</v>
      </c>
      <c r="I85" s="31"/>
      <c r="J85" s="91"/>
    </row>
    <row r="86" spans="1:10" ht="19.5">
      <c r="A86" s="12" t="s">
        <v>20</v>
      </c>
      <c r="B86" s="60" t="s">
        <v>19</v>
      </c>
      <c r="C86" s="92">
        <v>46</v>
      </c>
      <c r="D86" s="92">
        <v>56</v>
      </c>
      <c r="E86" s="93">
        <v>44</v>
      </c>
      <c r="F86" s="93">
        <v>55</v>
      </c>
      <c r="G86" s="17">
        <f t="shared" si="0"/>
        <v>3.0303030303030303</v>
      </c>
      <c r="H86" s="25" t="s">
        <v>165</v>
      </c>
      <c r="I86" s="31"/>
      <c r="J86" s="91"/>
    </row>
    <row r="87" spans="1:10" ht="19.5">
      <c r="A87" s="12" t="s">
        <v>58</v>
      </c>
      <c r="B87" s="60" t="s">
        <v>19</v>
      </c>
      <c r="C87" s="94">
        <v>150</v>
      </c>
      <c r="D87" s="94">
        <v>200</v>
      </c>
      <c r="E87" s="94">
        <v>150</v>
      </c>
      <c r="F87" s="94">
        <v>190</v>
      </c>
      <c r="G87" s="17">
        <f t="shared" si="0"/>
        <v>2.9411764705882351</v>
      </c>
      <c r="H87" s="25" t="s">
        <v>165</v>
      </c>
      <c r="I87" s="31"/>
      <c r="J87" s="91"/>
    </row>
    <row r="88" spans="1:10" ht="19.5">
      <c r="A88" s="12" t="s">
        <v>48</v>
      </c>
      <c r="B88" s="60" t="s">
        <v>19</v>
      </c>
      <c r="C88" s="94">
        <v>170</v>
      </c>
      <c r="D88" s="94">
        <v>220</v>
      </c>
      <c r="E88" s="94">
        <v>180</v>
      </c>
      <c r="F88" s="94">
        <v>200</v>
      </c>
      <c r="G88" s="17">
        <f t="shared" si="0"/>
        <v>2.6315789473684208</v>
      </c>
      <c r="H88" s="25" t="s">
        <v>162</v>
      </c>
      <c r="I88" s="31"/>
      <c r="J88" s="91"/>
    </row>
    <row r="89" spans="1:10" ht="19.5">
      <c r="A89" s="12" t="s">
        <v>81</v>
      </c>
      <c r="B89" s="60" t="s">
        <v>80</v>
      </c>
      <c r="C89" s="95">
        <v>85000</v>
      </c>
      <c r="D89" s="95">
        <v>87500</v>
      </c>
      <c r="E89" s="95">
        <v>83000</v>
      </c>
      <c r="F89" s="95">
        <v>87500</v>
      </c>
      <c r="G89" s="17">
        <f t="shared" si="0"/>
        <v>1.1730205278592376</v>
      </c>
      <c r="H89" s="25" t="s">
        <v>165</v>
      </c>
      <c r="I89" s="31"/>
      <c r="J89" s="91"/>
    </row>
    <row r="90" spans="1:10" ht="19.5">
      <c r="A90" s="12" t="s">
        <v>79</v>
      </c>
      <c r="B90" s="60" t="s">
        <v>80</v>
      </c>
      <c r="C90" s="94">
        <v>87500</v>
      </c>
      <c r="D90" s="94">
        <v>89500</v>
      </c>
      <c r="E90" s="94">
        <v>85500</v>
      </c>
      <c r="F90" s="94">
        <v>90200</v>
      </c>
      <c r="G90" s="17">
        <f t="shared" si="0"/>
        <v>0.73989755264655654</v>
      </c>
      <c r="H90" s="25" t="s">
        <v>165</v>
      </c>
      <c r="I90" s="31"/>
      <c r="J90" s="91"/>
    </row>
    <row r="91" spans="1:10" ht="19.5">
      <c r="A91" s="12" t="s">
        <v>34</v>
      </c>
      <c r="B91" s="60" t="s">
        <v>30</v>
      </c>
      <c r="C91" s="94">
        <v>173</v>
      </c>
      <c r="D91" s="94">
        <v>178</v>
      </c>
      <c r="E91" s="94">
        <v>172</v>
      </c>
      <c r="F91" s="94">
        <v>178</v>
      </c>
      <c r="G91" s="17">
        <f t="shared" si="0"/>
        <v>0.2857142857142857</v>
      </c>
      <c r="H91" s="25" t="s">
        <v>165</v>
      </c>
      <c r="I91" s="31"/>
      <c r="J91" s="91"/>
    </row>
    <row r="92" spans="1:10" ht="19.5">
      <c r="A92" s="12" t="s">
        <v>29</v>
      </c>
      <c r="B92" s="60" t="s">
        <v>30</v>
      </c>
      <c r="C92" s="94">
        <v>182</v>
      </c>
      <c r="D92" s="94">
        <v>191</v>
      </c>
      <c r="E92" s="94">
        <v>182</v>
      </c>
      <c r="F92" s="94">
        <v>192</v>
      </c>
      <c r="G92" s="17">
        <f t="shared" si="0"/>
        <v>-0.26737967914438499</v>
      </c>
      <c r="H92" s="25" t="s">
        <v>164</v>
      </c>
      <c r="I92" s="31"/>
      <c r="J92" s="91"/>
    </row>
    <row r="93" spans="1:10" ht="19.5">
      <c r="A93" s="12" t="s">
        <v>31</v>
      </c>
      <c r="B93" s="60" t="s">
        <v>32</v>
      </c>
      <c r="C93" s="94">
        <v>970</v>
      </c>
      <c r="D93" s="94">
        <v>990</v>
      </c>
      <c r="E93" s="94">
        <v>980</v>
      </c>
      <c r="F93" s="94">
        <v>990</v>
      </c>
      <c r="G93" s="17">
        <f t="shared" si="0"/>
        <v>-0.50761421319796951</v>
      </c>
      <c r="H93" s="25" t="s">
        <v>164</v>
      </c>
      <c r="I93" s="31"/>
      <c r="J93" s="91"/>
    </row>
    <row r="94" spans="1:10" ht="19.5">
      <c r="A94" s="12" t="s">
        <v>31</v>
      </c>
      <c r="B94" s="60" t="s">
        <v>33</v>
      </c>
      <c r="C94" s="94">
        <v>190</v>
      </c>
      <c r="D94" s="94">
        <v>200</v>
      </c>
      <c r="E94" s="94">
        <v>195</v>
      </c>
      <c r="F94" s="94">
        <v>200</v>
      </c>
      <c r="G94" s="17">
        <f t="shared" si="0"/>
        <v>-1.2658227848101267</v>
      </c>
      <c r="H94" s="25" t="s">
        <v>164</v>
      </c>
      <c r="I94" s="31"/>
      <c r="J94" s="91"/>
    </row>
    <row r="95" spans="1:10" ht="19.5">
      <c r="A95" s="12" t="s">
        <v>54</v>
      </c>
      <c r="B95" s="60" t="s">
        <v>19</v>
      </c>
      <c r="C95" s="94">
        <v>380</v>
      </c>
      <c r="D95" s="94">
        <v>500</v>
      </c>
      <c r="E95" s="94">
        <v>400</v>
      </c>
      <c r="F95" s="94">
        <v>500</v>
      </c>
      <c r="G95" s="17">
        <f t="shared" si="0"/>
        <v>-2.2222222222222223</v>
      </c>
      <c r="H95" s="25" t="s">
        <v>164</v>
      </c>
      <c r="I95" s="31"/>
      <c r="J95" s="91"/>
    </row>
    <row r="96" spans="1:10" ht="19.5">
      <c r="A96" s="12" t="s">
        <v>53</v>
      </c>
      <c r="B96" s="60" t="s">
        <v>19</v>
      </c>
      <c r="C96" s="94">
        <v>380</v>
      </c>
      <c r="D96" s="94">
        <v>420</v>
      </c>
      <c r="E96" s="94">
        <v>380</v>
      </c>
      <c r="F96" s="94">
        <v>450</v>
      </c>
      <c r="G96" s="17">
        <f t="shared" si="0"/>
        <v>-3.6144578313253009</v>
      </c>
      <c r="H96" s="25" t="s">
        <v>164</v>
      </c>
      <c r="I96" s="31"/>
      <c r="J96" s="91"/>
    </row>
    <row r="97" spans="1:10" ht="19.5">
      <c r="A97" s="12" t="s">
        <v>64</v>
      </c>
      <c r="B97" s="60" t="s">
        <v>19</v>
      </c>
      <c r="C97" s="94">
        <v>150</v>
      </c>
      <c r="D97" s="94">
        <v>160</v>
      </c>
      <c r="E97" s="94">
        <v>157</v>
      </c>
      <c r="F97" s="94">
        <v>170</v>
      </c>
      <c r="G97" s="17">
        <f t="shared" si="0"/>
        <v>-5.1987767584097861</v>
      </c>
      <c r="H97" s="25" t="s">
        <v>164</v>
      </c>
      <c r="I97" s="31"/>
      <c r="J97" s="91"/>
    </row>
  </sheetData>
  <sortState xmlns:xlrd2="http://schemas.microsoft.com/office/spreadsheetml/2017/richdata2"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Report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Unique Computer</cp:lastModifiedBy>
  <cp:lastPrinted>2022-05-29T06:13:58Z</cp:lastPrinted>
  <dcterms:created xsi:type="dcterms:W3CDTF">2021-06-05T07:13:32Z</dcterms:created>
  <dcterms:modified xsi:type="dcterms:W3CDTF">2022-06-03T08:31:51Z</dcterms:modified>
</cp:coreProperties>
</file>