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:\Daily market price-2023\January-2023\"/>
    </mc:Choice>
  </mc:AlternateContent>
  <xr:revisionPtr revIDLastSave="0" documentId="13_ncr:1_{8AF263B8-370D-4F58-9789-D67815334D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96" i="1"/>
  <c r="G100" i="1"/>
  <c r="G99" i="1"/>
  <c r="G103" i="1"/>
  <c r="G87" i="1"/>
  <c r="G97" i="1"/>
  <c r="G102" i="1"/>
  <c r="G88" i="1"/>
  <c r="G86" i="1"/>
  <c r="G94" i="1"/>
  <c r="G101" i="1"/>
  <c r="G98" i="1"/>
  <c r="G89" i="1"/>
  <c r="G93" i="1"/>
  <c r="G92" i="1"/>
  <c r="G85" i="1"/>
  <c r="G95" i="1"/>
  <c r="G84" i="1"/>
  <c r="G91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<sst xmlns="http://schemas.openxmlformats.org/spreadsheetml/2006/main" count="436" uniqueCount="177">
  <si>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</si>
  <si>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</si>
  <si>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</si>
  <si>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</si>
  <si>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</si>
  <si>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</si>
  <si>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</si>
  <si>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</si>
  <si>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</si>
  <si>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</si>
  <si>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</si>
  <si>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</si>
  <si>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</si>
  <si>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</si>
  <si>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</si>
  <si>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</si>
  <si>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</si>
  <si>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</si>
  <si>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</si>
  <si>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</si>
  <si>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</si>
  <si>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</si>
  <si>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</si>
  <si>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</si>
  <si>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</si>
  <si>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</si>
  <si>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</si>
  <si>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</si>
  <si>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</si>
  <si>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</si>
  <si>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</si>
  <si>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</si>
  <si>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</si>
  <si>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</si>
  <si>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</si>
  <si>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</si>
  <si>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</si>
  <si>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</si>
  <si>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</si>
  <si>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</si>
  <si>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</si>
  <si>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</si>
  <si>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</si>
  <si>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</si>
  <si>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</si>
  <si>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</si>
  <si>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</si>
  <si>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</si>
  <si>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</si>
  <si>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</si>
  <si>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</si>
  <si>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</si>
  <si>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</si>
  <si>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</si>
  <si>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</si>
  <si>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</si>
  <si>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</si>
  <si>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</si>
  <si>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</si>
  <si>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</si>
  <si>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</si>
  <si>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</si>
  <si>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</si>
  <si>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</si>
  <si>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</si>
  <si>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</si>
  <si>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</si>
  <si>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</si>
  <si>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</si>
  <si>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</si>
  <si>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</si>
  <si>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</si>
  <si>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</si>
  <si>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</si>
  <si>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</si>
  <si>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</si>
  <si>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</si>
  <si>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</si>
  <si>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</si>
  <si>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</si>
  <si>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</si>
  <si>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</si>
  <si>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</si>
  <si>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</si>
  <si>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</si>
  <si>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</si>
  <si>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</si>
  <si>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</si>
  <si>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</si>
  <si>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</si>
  <si>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</si>
  <si>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</si>
  <si>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</si>
  <si>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</si>
  <si>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</si>
  <si>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</si>
  <si>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</si>
  <si>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</si>
  <si>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</si>
  <si>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</si>
  <si>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</si>
  <si>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</si>
  <si>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</si>
  <si>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</si>
  <si>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</si>
  <si>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</si>
  <si>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</si>
  <si>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</si>
  <si>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</si>
  <si>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</si>
  <si>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</si>
  <si>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</si>
  <si>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</si>
  <si>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</si>
  <si>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</si>
  <si>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</si>
  <si>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</si>
  <si>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</si>
  <si>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</si>
  <si>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</si>
  <si>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</si>
  <si>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</si>
  <si>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</si>
  <si>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</si>
  <si>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</si>
  <si>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</si>
  <si>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</si>
  <si>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</si>
  <si>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</si>
  <si>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</si>
  <si>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</si>
  <si>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</si>
  <si>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</si>
  <si>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</si>
  <si>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</si>
  <si>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</si>
  <si>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</si>
  <si>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</si>
  <si>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</si>
  <si>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</si>
  <si>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</si>
  <si>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</si>
  <si>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</si>
  <si>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</si>
  <si>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</si>
  <si>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</si>
  <si>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</si>
  <si>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</si>
  <si>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</si>
  <si>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</si>
  <si>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</si>
  <si>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</si>
  <si>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</si>
  <si>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</si>
  <si>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</si>
  <si>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</si>
  <si>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</si>
  <si>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</si>
  <si>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</si>
  <si>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</si>
  <si>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</si>
  <si>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</si>
  <si>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</si>
  <si>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৬।  জাতীয় প্রকল্প পরিচালক, A2I  প্রোগ্রাম, প্র্রধানমন্ত্রীর কার্যালয়, পুরাতন সংসদ ভবন, তেজগাঁও, ঢাকা। </t>
  </si>
  <si>
    <t>(৩)  অন্যান্য পণ্যের মূল্য অপরিবর্তীত রয়েছে।</t>
  </si>
  <si>
    <t>২৬-১২-২০২২ তারিখে মূল্য বৃদ্ধি পেয়েছে।</t>
  </si>
  <si>
    <t>২৮-১২-২০২২ তারিখে মূল্য হ্রাস পেয়েছে।</t>
  </si>
  <si>
    <t xml:space="preserve">  (খন্দকার নুরুল হক)   </t>
  </si>
  <si>
    <t xml:space="preserve"> প্রধান কর্মকর্তা(সিএমএস ও বিওবি)</t>
  </si>
  <si>
    <t>০১-০১-২০২৩ তারিখে মূল্য হ্রাস পেয়েছে।</t>
  </si>
  <si>
    <t>স্মারক নং-২৬.০৫.০০০০.০১৭.৩১.০০১.২৩-০০২</t>
  </si>
  <si>
    <t xml:space="preserve">সোমবার ০২ জানুয়ারি ২০২৩ খ্রিঃ, ১৮ পৌষ ১৪২৭  বাংলা, ০৮ জমাদি- উল-সানি ১৪৪২ হিজরি </t>
  </si>
  <si>
    <t>০২-০১-২০২৩ তারিখে মূল্য হ্রাস পেয়েছে।</t>
  </si>
  <si>
    <t>০২-০১-২০২৩ তারিখে মূল্য বৃদ্ধি পেয়েছে।</t>
  </si>
  <si>
    <t xml:space="preserve">        মশুর ডাল(ছোট), ছোলা, লবঙ্গ, এলাচ, তেজপাতা, পিয়াজ, হলুদ   এর মূল্য হ্রাস পেয়েছে ।  </t>
  </si>
  <si>
    <t xml:space="preserve">(২)  চাল(সরু,মোটা), আটা(খোলা), ময়দা(খোলা,প্যাঃ), সয়াবিন (লুজ), আদা(দেশী), রশুন(দেশী), ডিম, পাম অয়েল (সুপার),   </t>
  </si>
  <si>
    <t>(১)  রশুন(আম), মুরগী ব্রয়লার, তেজপাতা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</si>
</sst>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3" zoomScaleNormal="93" zoomScaleSheetLayoutView="106" workbookViewId="0">
      <pane ySplit="1950" activePane="bottomLeft"/>
      <selection activeCell="C54" sqref="C54"/>
      <selection pane="bottomLeft" activeCell="H104" sqref="H104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39843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162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117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44928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1" t="s">
        <v>10</v>
      </c>
      <c r="J7" s="104" t="s">
        <v>11</v>
      </c>
      <c r="K7" s="105"/>
      <c r="L7" s="96" t="s">
        <v>12</v>
      </c>
      <c r="O7" s="49"/>
      <c r="P7" s="49"/>
      <c r="Q7" s="49"/>
    </row>
    <row r="8" spans="1:17" x14ac:dyDescent="0.3">
      <c r="A8" s="50"/>
      <c r="B8" s="51"/>
      <c r="C8" s="106">
        <v>44928</v>
      </c>
      <c r="D8" s="105"/>
      <c r="E8" s="106">
        <v>44921</v>
      </c>
      <c r="F8" s="105"/>
      <c r="G8" s="106">
        <v>44897</v>
      </c>
      <c r="H8" s="105"/>
      <c r="I8" s="51" t="s">
        <v>13</v>
      </c>
      <c r="J8" s="106">
        <v>44563</v>
      </c>
      <c r="K8" s="10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78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59</v>
      </c>
      <c r="K10" s="35">
        <v>68</v>
      </c>
      <c r="L10" s="55">
        <f>((C10+D10)/2-(J10+K10)/2)/((J10+K10)/2)*100</f>
        <v>4.7244094488188972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50</v>
      </c>
      <c r="K11" s="35">
        <v>58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55</v>
      </c>
      <c r="G12" s="32">
        <v>48</v>
      </c>
      <c r="H12" s="32">
        <v>55</v>
      </c>
      <c r="I12" s="54">
        <f>((C12+D12)/2-(G12+H12)/2)/((G12+H12)/2)*100</f>
        <v>-4.8543689320388346</v>
      </c>
      <c r="J12" s="35">
        <v>45</v>
      </c>
      <c r="K12" s="35">
        <v>49</v>
      </c>
      <c r="L12" s="55">
        <f>((C12+D12)/2-(J12+K12)/2)/((J12+K12)/2)*100</f>
        <v>4.2553191489361701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62</v>
      </c>
      <c r="E14" s="32">
        <v>60</v>
      </c>
      <c r="F14" s="32">
        <v>62</v>
      </c>
      <c r="G14" s="32">
        <v>60</v>
      </c>
      <c r="H14" s="32">
        <v>63</v>
      </c>
      <c r="I14" s="54">
        <f>((C14+D14)/2-(G14+H14)/2)/((G14+H14)/2)*100</f>
        <v>-2.4390243902439024</v>
      </c>
      <c r="J14" s="35">
        <v>34</v>
      </c>
      <c r="K14" s="35">
        <v>38</v>
      </c>
      <c r="L14" s="55">
        <f>((C14+D14)/2-(J14+K14)/2)/((J14+K14)/2)*100</f>
        <v>66.666666666666657</v>
      </c>
    </row>
    <row r="15" spans="1:17" ht="24" customHeight="1" x14ac:dyDescent="0.45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70</v>
      </c>
      <c r="H15" s="32">
        <v>75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70.588235294117652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65</v>
      </c>
      <c r="D16" s="32">
        <v>70</v>
      </c>
      <c r="E16" s="32">
        <v>70</v>
      </c>
      <c r="F16" s="32">
        <v>72</v>
      </c>
      <c r="G16" s="32">
        <v>70</v>
      </c>
      <c r="H16" s="32">
        <v>75</v>
      </c>
      <c r="I16" s="54">
        <f>((C16+D16)/2-(G16+H16)/2)/((G16+H16)/2)*100</f>
        <v>-6.8965517241379306</v>
      </c>
      <c r="J16" s="35">
        <v>45</v>
      </c>
      <c r="K16" s="35">
        <v>50</v>
      </c>
      <c r="L16" s="55">
        <f>((C16+D16)/2-(J16+K16)/2)/((J16+K16)/2)*100</f>
        <v>42.105263157894733</v>
      </c>
    </row>
    <row r="17" spans="1:21" ht="24" customHeight="1" x14ac:dyDescent="0.45">
      <c r="A17" s="50" t="s">
        <v>27</v>
      </c>
      <c r="B17" s="51" t="s">
        <v>25</v>
      </c>
      <c r="C17" s="32">
        <v>78</v>
      </c>
      <c r="D17" s="32">
        <v>85</v>
      </c>
      <c r="E17" s="32">
        <v>80</v>
      </c>
      <c r="F17" s="32">
        <v>85</v>
      </c>
      <c r="G17" s="32">
        <v>75</v>
      </c>
      <c r="H17" s="32">
        <v>80</v>
      </c>
      <c r="I17" s="54">
        <f>((C17+D17)/2-(G17+H17)/2)/((G17+H17)/2)*100</f>
        <v>5.161290322580645</v>
      </c>
      <c r="J17" s="35">
        <v>50</v>
      </c>
      <c r="K17" s="35">
        <v>55</v>
      </c>
      <c r="L17" s="55">
        <f>((C17+D17)/2-(J17+K17)/2)/((J17+K17)/2)*100</f>
        <v>55.238095238095241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167</v>
      </c>
      <c r="D19" s="32">
        <v>180</v>
      </c>
      <c r="E19" s="32">
        <v>170</v>
      </c>
      <c r="F19" s="32">
        <v>180</v>
      </c>
      <c r="G19" s="32">
        <v>175</v>
      </c>
      <c r="H19" s="32">
        <v>180</v>
      </c>
      <c r="I19" s="54">
        <f>((C19+D19)/2-(G19+H19)/2)/((G19+H19)/2)*100</f>
        <v>-2.2535211267605635</v>
      </c>
      <c r="J19" s="35">
        <v>138</v>
      </c>
      <c r="K19" s="35">
        <v>140</v>
      </c>
      <c r="L19" s="55">
        <f>((C19+D19)/2-(J19+K19)/2)/((J19+K19)/2)*100</f>
        <v>24.820143884892087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880</v>
      </c>
      <c r="D20" s="32">
        <v>906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-1.5977961432506886</v>
      </c>
      <c r="J20" s="35">
        <v>700</v>
      </c>
      <c r="K20" s="35">
        <v>750</v>
      </c>
      <c r="L20" s="55">
        <f>((C20+D20)/2-(J20+K20)/2)/((J20+K20)/2)*100</f>
        <v>23.172413793103448</v>
      </c>
    </row>
    <row r="21" spans="1:21" ht="24" customHeight="1" x14ac:dyDescent="0.45">
      <c r="A21" s="50" t="s">
        <v>31</v>
      </c>
      <c r="B21" s="51" t="s">
        <v>33</v>
      </c>
      <c r="C21" s="32">
        <v>187</v>
      </c>
      <c r="D21" s="32">
        <v>190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1.8918918918918921</v>
      </c>
      <c r="J21" s="35">
        <v>150</v>
      </c>
      <c r="K21" s="35">
        <v>160</v>
      </c>
      <c r="L21" s="55">
        <f>((C21+D21)/2-(J21+K21)/2)/((J21+K21)/2)*100</f>
        <v>21.612903225806452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130</v>
      </c>
      <c r="H22" s="32">
        <v>135</v>
      </c>
      <c r="I22" s="54">
        <f>((C22+D22)/2-(G22+H22)/2)/((G22+H22)/2)*100</f>
        <v>-8.6792452830188669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135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134</v>
      </c>
      <c r="K23" s="35">
        <v>138</v>
      </c>
      <c r="L23" s="55">
        <f>((C23+D23)/2-(J23+K23)/2)/((J23+K23)/2)*100</f>
        <v>-0.73529411764705876</v>
      </c>
    </row>
    <row r="24" spans="1:21" ht="24" customHeight="1" x14ac:dyDescent="0.45">
      <c r="A24" s="56" t="s">
        <v>36</v>
      </c>
      <c r="B24" s="53"/>
      <c r="C24" s="34"/>
      <c r="D24" s="34" t="s">
        <v>113</v>
      </c>
      <c r="E24" s="34"/>
      <c r="F24" s="34" t="s">
        <v>113</v>
      </c>
      <c r="G24" s="34"/>
      <c r="H24" s="34" t="s">
        <v>113</v>
      </c>
      <c r="I24" s="57"/>
      <c r="J24" s="99"/>
      <c r="K24" s="99" t="s">
        <v>113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90</v>
      </c>
      <c r="K25" s="35">
        <v>98</v>
      </c>
      <c r="L25" s="55">
        <f t="shared" ref="L25:L31" si="1">((C25+D25)/2-(J25+K25)/2)/((J25+K25)/2)*100</f>
        <v>9.0425531914893629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135</v>
      </c>
      <c r="F27" s="32">
        <v>140</v>
      </c>
      <c r="G27" s="32">
        <v>130</v>
      </c>
      <c r="H27" s="32">
        <v>140</v>
      </c>
      <c r="I27" s="54">
        <f t="shared" si="0"/>
        <v>0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85</v>
      </c>
      <c r="F30" s="32">
        <v>90</v>
      </c>
      <c r="G30" s="32">
        <v>80</v>
      </c>
      <c r="H30" s="32">
        <v>85</v>
      </c>
      <c r="I30" s="54">
        <f t="shared" si="0"/>
        <v>3.0303030303030303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16</v>
      </c>
      <c r="D31" s="32">
        <v>22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-19.148936170212767</v>
      </c>
      <c r="J31" s="35">
        <v>18</v>
      </c>
      <c r="K31" s="35">
        <v>25</v>
      </c>
      <c r="L31" s="55">
        <f t="shared" si="1"/>
        <v>-11.627906976744185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50</v>
      </c>
      <c r="G33" s="32">
        <v>35</v>
      </c>
      <c r="H33" s="32">
        <v>50</v>
      </c>
      <c r="I33" s="54">
        <f t="shared" ref="I33:I48" si="2">((C33+D33)/2-(G33+H33)/2)/((G33+H33)/2)*100</f>
        <v>-5.8823529411764701</v>
      </c>
      <c r="J33" s="35">
        <v>35</v>
      </c>
      <c r="K33" s="35">
        <v>50</v>
      </c>
      <c r="L33" s="55">
        <f t="shared" ref="L33:L48" si="3">((C33+D33)/2-(J33+K33)/2)/((J33+K33)/2)*100</f>
        <v>-5.8823529411764701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45</v>
      </c>
      <c r="E34" s="32">
        <v>40</v>
      </c>
      <c r="F34" s="32">
        <v>50</v>
      </c>
      <c r="G34" s="32">
        <v>40</v>
      </c>
      <c r="H34" s="32">
        <v>50</v>
      </c>
      <c r="I34" s="54">
        <f t="shared" si="2"/>
        <v>-11.111111111111111</v>
      </c>
      <c r="J34" s="35">
        <v>40</v>
      </c>
      <c r="K34" s="35">
        <v>45</v>
      </c>
      <c r="L34" s="55">
        <f t="shared" si="3"/>
        <v>-5.8823529411764701</v>
      </c>
    </row>
    <row r="35" spans="1:12" ht="24" customHeight="1" x14ac:dyDescent="0.45">
      <c r="A35" s="50" t="s">
        <v>118</v>
      </c>
      <c r="B35" s="51" t="s">
        <v>19</v>
      </c>
      <c r="C35" s="32">
        <v>75</v>
      </c>
      <c r="D35" s="32">
        <v>80</v>
      </c>
      <c r="E35" s="32">
        <v>70</v>
      </c>
      <c r="F35" s="32">
        <v>100</v>
      </c>
      <c r="G35" s="32">
        <v>70</v>
      </c>
      <c r="H35" s="32">
        <v>80</v>
      </c>
      <c r="I35" s="54">
        <f t="shared" si="2"/>
        <v>3.3333333333333335</v>
      </c>
      <c r="J35" s="35">
        <v>40</v>
      </c>
      <c r="K35" s="35">
        <v>70</v>
      </c>
      <c r="L35" s="55">
        <f t="shared" si="3"/>
        <v>40.909090909090914</v>
      </c>
    </row>
    <row r="36" spans="1:12" ht="24" customHeight="1" x14ac:dyDescent="0.45">
      <c r="A36" s="50" t="s">
        <v>47</v>
      </c>
      <c r="B36" s="51" t="s">
        <v>19</v>
      </c>
      <c r="C36" s="32">
        <v>110</v>
      </c>
      <c r="D36" s="32">
        <v>130</v>
      </c>
      <c r="E36" s="32">
        <v>110</v>
      </c>
      <c r="F36" s="32">
        <v>120</v>
      </c>
      <c r="G36" s="32">
        <v>120</v>
      </c>
      <c r="H36" s="32">
        <v>130</v>
      </c>
      <c r="I36" s="54">
        <f t="shared" si="2"/>
        <v>-4</v>
      </c>
      <c r="J36" s="35">
        <v>140</v>
      </c>
      <c r="K36" s="35">
        <v>160</v>
      </c>
      <c r="L36" s="55">
        <f t="shared" si="3"/>
        <v>-20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0</v>
      </c>
      <c r="J37" s="35">
        <v>150</v>
      </c>
      <c r="K37" s="35">
        <v>180</v>
      </c>
      <c r="L37" s="55">
        <f t="shared" si="3"/>
        <v>133.33333333333331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485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0</v>
      </c>
      <c r="J38" s="35">
        <v>270</v>
      </c>
      <c r="K38" s="35">
        <v>350</v>
      </c>
      <c r="L38" s="55">
        <f t="shared" si="3"/>
        <v>50.806451612903224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250</v>
      </c>
      <c r="E39" s="32">
        <v>230</v>
      </c>
      <c r="F39" s="32">
        <v>250</v>
      </c>
      <c r="G39" s="32">
        <v>210</v>
      </c>
      <c r="H39" s="32">
        <v>250</v>
      </c>
      <c r="I39" s="54">
        <f t="shared" si="2"/>
        <v>2.1739130434782608</v>
      </c>
      <c r="J39" s="35">
        <v>200</v>
      </c>
      <c r="K39" s="35">
        <v>220</v>
      </c>
      <c r="L39" s="55">
        <f t="shared" si="3"/>
        <v>11.904761904761903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220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45">
      <c r="A41" s="50" t="s">
        <v>161</v>
      </c>
      <c r="B41" s="51" t="s">
        <v>19</v>
      </c>
      <c r="C41" s="32">
        <v>120</v>
      </c>
      <c r="D41" s="32">
        <v>140</v>
      </c>
      <c r="E41" s="32">
        <v>130</v>
      </c>
      <c r="F41" s="32">
        <v>150</v>
      </c>
      <c r="G41" s="32">
        <v>130</v>
      </c>
      <c r="H41" s="32">
        <v>180</v>
      </c>
      <c r="I41" s="54">
        <f t="shared" si="2"/>
        <v>-16.129032258064516</v>
      </c>
      <c r="J41" s="35">
        <v>90</v>
      </c>
      <c r="K41" s="35">
        <v>140</v>
      </c>
      <c r="L41" s="55">
        <f t="shared" si="3"/>
        <v>13.043478260869565</v>
      </c>
    </row>
    <row r="42" spans="1:12" ht="24" customHeight="1" x14ac:dyDescent="0.45">
      <c r="A42" s="50" t="s">
        <v>52</v>
      </c>
      <c r="B42" s="51" t="s">
        <v>19</v>
      </c>
      <c r="C42" s="32">
        <v>90</v>
      </c>
      <c r="D42" s="32">
        <v>150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-14.285714285714285</v>
      </c>
      <c r="J42" s="35">
        <v>60</v>
      </c>
      <c r="K42" s="35">
        <v>130</v>
      </c>
      <c r="L42" s="55">
        <f t="shared" si="3"/>
        <v>26.315789473684209</v>
      </c>
    </row>
    <row r="43" spans="1:12" ht="24" customHeight="1" x14ac:dyDescent="0.45">
      <c r="A43" s="50" t="s">
        <v>53</v>
      </c>
      <c r="B43" s="51" t="s">
        <v>19</v>
      </c>
      <c r="C43" s="32">
        <v>500</v>
      </c>
      <c r="D43" s="32">
        <v>570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0</v>
      </c>
      <c r="J43" s="35">
        <v>320</v>
      </c>
      <c r="K43" s="35">
        <v>400</v>
      </c>
      <c r="L43" s="55">
        <f t="shared" si="3"/>
        <v>48.611111111111107</v>
      </c>
    </row>
    <row r="44" spans="1:12" ht="24" customHeight="1" x14ac:dyDescent="0.45">
      <c r="A44" s="50" t="s">
        <v>54</v>
      </c>
      <c r="B44" s="51" t="s">
        <v>19</v>
      </c>
      <c r="C44" s="32">
        <v>430</v>
      </c>
      <c r="D44" s="32">
        <v>520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1.0638297872340425</v>
      </c>
      <c r="J44" s="35">
        <v>400</v>
      </c>
      <c r="K44" s="35">
        <v>480</v>
      </c>
      <c r="L44" s="55">
        <f>((C44+D44)/2-(J44+K44)/2)/((J44+K44)/2)*100</f>
        <v>7.9545454545454541</v>
      </c>
    </row>
    <row r="45" spans="1:12" ht="24" customHeight="1" x14ac:dyDescent="0.45">
      <c r="A45" s="50" t="s">
        <v>55</v>
      </c>
      <c r="B45" s="51" t="s">
        <v>19</v>
      </c>
      <c r="C45" s="32">
        <v>1300</v>
      </c>
      <c r="D45" s="32">
        <v>1400</v>
      </c>
      <c r="E45" s="32">
        <v>1320</v>
      </c>
      <c r="F45" s="32">
        <v>1420</v>
      </c>
      <c r="G45" s="32">
        <v>1300</v>
      </c>
      <c r="H45" s="32">
        <v>1400</v>
      </c>
      <c r="I45" s="54">
        <f>((C45+D45)/2-(G45+H45)/2)/((G45+H45)/2)*100</f>
        <v>0</v>
      </c>
      <c r="J45" s="35">
        <v>1000</v>
      </c>
      <c r="K45" s="35">
        <v>1150</v>
      </c>
      <c r="L45" s="55">
        <f>((C45+D45)/2-(J45+K45)/2)/((J45+K45)/2)*100</f>
        <v>25.581395348837212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2800</v>
      </c>
      <c r="E46" s="32">
        <v>1850</v>
      </c>
      <c r="F46" s="32">
        <v>2600</v>
      </c>
      <c r="G46" s="32">
        <v>1800</v>
      </c>
      <c r="H46" s="32">
        <v>3000</v>
      </c>
      <c r="I46" s="54">
        <f>((C46+D46)/2-(G46+H46)/2)/((G46+H46)/2)*100</f>
        <v>-8.3333333333333321</v>
      </c>
      <c r="J46" s="35">
        <v>1900</v>
      </c>
      <c r="K46" s="35">
        <v>3000</v>
      </c>
      <c r="L46" s="55">
        <f>((C46+D46)/2-(J46+K46)/2)/((J46+K46)/2)*100</f>
        <v>-10.204081632653061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200</v>
      </c>
      <c r="G48" s="32">
        <v>130</v>
      </c>
      <c r="H48" s="32">
        <v>200</v>
      </c>
      <c r="I48" s="54">
        <f t="shared" si="2"/>
        <v>6.0606060606060606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250</v>
      </c>
      <c r="H50" s="32">
        <v>350</v>
      </c>
      <c r="I50" s="54">
        <f t="shared" ref="I50:I55" si="4">((C50+D50)/2-(G50+H50)/2)/((G50+H50)/2)*100</f>
        <v>33.333333333333329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150</v>
      </c>
      <c r="E54" s="32">
        <v>140</v>
      </c>
      <c r="F54" s="32">
        <v>150</v>
      </c>
      <c r="G54" s="32">
        <v>140</v>
      </c>
      <c r="H54" s="32">
        <v>160</v>
      </c>
      <c r="I54" s="54">
        <f>((C54+D54)/2-(G54+H54)/2)/((G54+H54)/2)*100</f>
        <v>-1.6666666666666667</v>
      </c>
      <c r="J54" s="35">
        <v>180</v>
      </c>
      <c r="K54" s="35">
        <v>200</v>
      </c>
      <c r="L54" s="55">
        <f>((C54+D54)/2-(J54+K54)/2)/((J54+K54)/2)*100</f>
        <v>-22.368421052631579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1" t="s">
        <v>10</v>
      </c>
      <c r="J62" s="104" t="s">
        <v>11</v>
      </c>
      <c r="K62" s="105"/>
      <c r="L62" s="96" t="s">
        <v>12</v>
      </c>
    </row>
    <row r="63" spans="1:12" ht="20.45" customHeight="1" x14ac:dyDescent="0.3">
      <c r="A63" s="63"/>
      <c r="B63" s="64"/>
      <c r="C63" s="106">
        <v>44928</v>
      </c>
      <c r="D63" s="105"/>
      <c r="E63" s="106">
        <v>44921</v>
      </c>
      <c r="F63" s="105"/>
      <c r="G63" s="106">
        <v>44897</v>
      </c>
      <c r="H63" s="105"/>
      <c r="I63" s="51" t="s">
        <v>13</v>
      </c>
      <c r="J63" s="106">
        <v>44563</v>
      </c>
      <c r="K63" s="10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45.161290322580641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115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35</v>
      </c>
      <c r="D68" s="37">
        <v>38</v>
      </c>
      <c r="E68" s="37">
        <v>36</v>
      </c>
      <c r="F68" s="37">
        <v>38</v>
      </c>
      <c r="G68" s="37">
        <v>38</v>
      </c>
      <c r="H68" s="37">
        <v>40</v>
      </c>
      <c r="I68" s="54">
        <f t="shared" si="7"/>
        <v>-6.4102564102564097</v>
      </c>
      <c r="J68" s="38">
        <v>33</v>
      </c>
      <c r="K68" s="38">
        <v>35</v>
      </c>
      <c r="L68" s="55">
        <f t="shared" si="6"/>
        <v>7.3529411764705888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83000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-2.5139664804469275</v>
      </c>
      <c r="J70" s="38">
        <v>77000</v>
      </c>
      <c r="K70" s="38">
        <v>81100</v>
      </c>
      <c r="L70" s="55">
        <f t="shared" si="6"/>
        <v>10.373181530676787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83" t="s">
        <v>175</v>
      </c>
      <c r="H78" s="9"/>
      <c r="I78" s="9"/>
      <c r="J78" s="9"/>
      <c r="K78" s="9"/>
      <c r="L78" s="9"/>
    </row>
    <row r="79" spans="1:12" x14ac:dyDescent="0.3">
      <c r="A79" s="83"/>
      <c r="B79" s="83" t="s">
        <v>174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164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04" t="s">
        <v>7</v>
      </c>
      <c r="D82" s="105"/>
      <c r="E82" s="107" t="s">
        <v>89</v>
      </c>
      <c r="F82" s="108"/>
      <c r="G82" s="84" t="s">
        <v>13</v>
      </c>
      <c r="H82" s="84"/>
      <c r="I82" s="69"/>
      <c r="J82" s="85"/>
    </row>
    <row r="83" spans="1:12" ht="21.75" customHeight="1" x14ac:dyDescent="0.45">
      <c r="A83" s="50" t="s">
        <v>18</v>
      </c>
      <c r="B83" s="51" t="s">
        <v>19</v>
      </c>
      <c r="C83" s="32">
        <v>58</v>
      </c>
      <c r="D83" s="32">
        <v>75</v>
      </c>
      <c r="E83" s="32">
        <v>58</v>
      </c>
      <c r="F83" s="32">
        <v>78</v>
      </c>
      <c r="G83" s="54">
        <f t="shared" ref="G83:G94" si="8">((C83+D83)/2-(E83+F83)/2)/((E83+F83)/2)*100</f>
        <v>-2.2058823529411766</v>
      </c>
      <c r="H83" s="50" t="s">
        <v>166</v>
      </c>
      <c r="I83" s="69"/>
      <c r="J83" s="85"/>
    </row>
    <row r="84" spans="1:12" ht="21.75" customHeight="1" x14ac:dyDescent="0.45">
      <c r="A84" s="50" t="s">
        <v>21</v>
      </c>
      <c r="B84" s="51" t="s">
        <v>19</v>
      </c>
      <c r="C84" s="32">
        <v>46</v>
      </c>
      <c r="D84" s="32">
        <v>52</v>
      </c>
      <c r="E84" s="32">
        <v>46</v>
      </c>
      <c r="F84" s="32">
        <v>55</v>
      </c>
      <c r="G84" s="54">
        <f t="shared" si="8"/>
        <v>-2.9702970297029703</v>
      </c>
      <c r="H84" s="50" t="s">
        <v>166</v>
      </c>
      <c r="I84" s="69"/>
      <c r="J84" s="85"/>
    </row>
    <row r="85" spans="1:12" ht="21.75" customHeight="1" x14ac:dyDescent="0.45">
      <c r="A85" s="50" t="s">
        <v>23</v>
      </c>
      <c r="B85" s="51" t="s">
        <v>19</v>
      </c>
      <c r="C85" s="32">
        <v>58</v>
      </c>
      <c r="D85" s="32">
        <v>62</v>
      </c>
      <c r="E85" s="32">
        <v>60</v>
      </c>
      <c r="F85" s="32">
        <v>62</v>
      </c>
      <c r="G85" s="54">
        <f t="shared" si="8"/>
        <v>-1.639344262295082</v>
      </c>
      <c r="H85" s="50" t="s">
        <v>169</v>
      </c>
      <c r="I85" s="69"/>
      <c r="J85" s="85"/>
    </row>
    <row r="86" spans="1:12" ht="21.75" customHeight="1" x14ac:dyDescent="0.45">
      <c r="A86" s="50" t="s">
        <v>26</v>
      </c>
      <c r="B86" s="51" t="s">
        <v>19</v>
      </c>
      <c r="C86" s="32">
        <v>65</v>
      </c>
      <c r="D86" s="32">
        <v>70</v>
      </c>
      <c r="E86" s="32">
        <v>70</v>
      </c>
      <c r="F86" s="32">
        <v>72</v>
      </c>
      <c r="G86" s="54">
        <f>((C86+D86)/2-(E86+F86)/2)/((E86+F86)/2)*100</f>
        <v>-4.929577464788732</v>
      </c>
      <c r="H86" s="50" t="s">
        <v>172</v>
      </c>
      <c r="I86" s="69"/>
      <c r="J86" s="85"/>
    </row>
    <row r="87" spans="1:12" ht="21.75" customHeight="1" x14ac:dyDescent="0.45">
      <c r="A87" s="50" t="s">
        <v>27</v>
      </c>
      <c r="B87" s="51" t="s">
        <v>25</v>
      </c>
      <c r="C87" s="32">
        <v>78</v>
      </c>
      <c r="D87" s="32">
        <v>85</v>
      </c>
      <c r="E87" s="32">
        <v>80</v>
      </c>
      <c r="F87" s="32">
        <v>85</v>
      </c>
      <c r="G87" s="54">
        <f t="shared" si="8"/>
        <v>-1.2121212121212122</v>
      </c>
      <c r="H87" s="50" t="s">
        <v>169</v>
      </c>
      <c r="I87" s="69"/>
      <c r="J87" s="85"/>
    </row>
    <row r="88" spans="1:12" ht="21.75" customHeight="1" x14ac:dyDescent="0.45">
      <c r="A88" s="50" t="s">
        <v>29</v>
      </c>
      <c r="B88" s="51" t="s">
        <v>30</v>
      </c>
      <c r="C88" s="32">
        <v>167</v>
      </c>
      <c r="D88" s="32">
        <v>180</v>
      </c>
      <c r="E88" s="32">
        <v>170</v>
      </c>
      <c r="F88" s="32">
        <v>180</v>
      </c>
      <c r="G88" s="54">
        <f t="shared" si="8"/>
        <v>-0.85714285714285721</v>
      </c>
      <c r="H88" s="50" t="s">
        <v>169</v>
      </c>
      <c r="I88" s="69"/>
      <c r="J88" s="85"/>
    </row>
    <row r="89" spans="1:12" ht="21.75" customHeight="1" x14ac:dyDescent="0.45">
      <c r="A89" s="50" t="s">
        <v>35</v>
      </c>
      <c r="B89" s="51" t="s">
        <v>30</v>
      </c>
      <c r="C89" s="32">
        <v>130</v>
      </c>
      <c r="D89" s="32">
        <v>140</v>
      </c>
      <c r="E89" s="32">
        <v>135</v>
      </c>
      <c r="F89" s="32">
        <v>140</v>
      </c>
      <c r="G89" s="54">
        <f>((C89+D89)/2-(E89+F89)/2)/((E89+F89)/2)*100</f>
        <v>-1.8181818181818181</v>
      </c>
      <c r="H89" s="50" t="s">
        <v>169</v>
      </c>
      <c r="I89" s="69"/>
      <c r="J89" s="85"/>
    </row>
    <row r="90" spans="1:12" ht="21.75" customHeight="1" x14ac:dyDescent="0.45">
      <c r="A90" s="50" t="s">
        <v>39</v>
      </c>
      <c r="B90" s="51" t="s">
        <v>19</v>
      </c>
      <c r="C90" s="32">
        <v>130</v>
      </c>
      <c r="D90" s="32">
        <v>140</v>
      </c>
      <c r="E90" s="32">
        <v>135</v>
      </c>
      <c r="F90" s="32">
        <v>140</v>
      </c>
      <c r="G90" s="54">
        <f t="shared" ref="G90" si="9">((C90+D90)/2-(E90+F90)/2)/((E90+F90)/2)*100</f>
        <v>-1.8181818181818181</v>
      </c>
      <c r="H90" s="50" t="s">
        <v>172</v>
      </c>
      <c r="I90" s="69"/>
      <c r="J90" s="85"/>
    </row>
    <row r="91" spans="1:12" ht="18.600000000000001" customHeight="1" x14ac:dyDescent="0.45">
      <c r="A91" s="50" t="s">
        <v>42</v>
      </c>
      <c r="B91" s="51" t="s">
        <v>19</v>
      </c>
      <c r="C91" s="32">
        <v>80</v>
      </c>
      <c r="D91" s="32">
        <v>90</v>
      </c>
      <c r="E91" s="32">
        <v>85</v>
      </c>
      <c r="F91" s="32">
        <v>90</v>
      </c>
      <c r="G91" s="54">
        <f t="shared" si="8"/>
        <v>-2.8571428571428572</v>
      </c>
      <c r="H91" s="50" t="s">
        <v>172</v>
      </c>
      <c r="I91" s="69"/>
      <c r="J91" s="85"/>
    </row>
    <row r="92" spans="1:12" ht="18.600000000000001" customHeight="1" x14ac:dyDescent="0.45">
      <c r="A92" s="50" t="s">
        <v>45</v>
      </c>
      <c r="B92" s="51" t="s">
        <v>19</v>
      </c>
      <c r="C92" s="32">
        <v>35</v>
      </c>
      <c r="D92" s="32">
        <v>45</v>
      </c>
      <c r="E92" s="32">
        <v>35</v>
      </c>
      <c r="F92" s="32">
        <v>50</v>
      </c>
      <c r="G92" s="54">
        <f t="shared" si="8"/>
        <v>-5.8823529411764701</v>
      </c>
      <c r="H92" s="50" t="s">
        <v>172</v>
      </c>
      <c r="I92" s="69"/>
      <c r="J92" s="85"/>
    </row>
    <row r="93" spans="1:12" ht="18.600000000000001" customHeight="1" x14ac:dyDescent="0.45">
      <c r="A93" s="50" t="s">
        <v>46</v>
      </c>
      <c r="B93" s="51" t="s">
        <v>19</v>
      </c>
      <c r="C93" s="32">
        <v>35</v>
      </c>
      <c r="D93" s="32">
        <v>45</v>
      </c>
      <c r="E93" s="32">
        <v>40</v>
      </c>
      <c r="F93" s="32">
        <v>50</v>
      </c>
      <c r="G93" s="54">
        <f t="shared" si="8"/>
        <v>-11.111111111111111</v>
      </c>
      <c r="H93" s="50" t="s">
        <v>172</v>
      </c>
      <c r="I93" s="69"/>
      <c r="J93" s="85"/>
    </row>
    <row r="94" spans="1:12" ht="18.600000000000001" customHeight="1" x14ac:dyDescent="0.45">
      <c r="A94" s="50" t="s">
        <v>118</v>
      </c>
      <c r="B94" s="51" t="s">
        <v>19</v>
      </c>
      <c r="C94" s="32">
        <v>75</v>
      </c>
      <c r="D94" s="32">
        <v>80</v>
      </c>
      <c r="E94" s="32">
        <v>70</v>
      </c>
      <c r="F94" s="32">
        <v>100</v>
      </c>
      <c r="G94" s="54">
        <f t="shared" si="8"/>
        <v>-8.8235294117647065</v>
      </c>
      <c r="H94" s="50" t="s">
        <v>169</v>
      </c>
      <c r="I94" s="69"/>
      <c r="J94" s="85"/>
    </row>
    <row r="95" spans="1:12" ht="18.600000000000001" customHeight="1" x14ac:dyDescent="0.45">
      <c r="A95" s="50" t="s">
        <v>47</v>
      </c>
      <c r="B95" s="51" t="s">
        <v>19</v>
      </c>
      <c r="C95" s="37">
        <v>110</v>
      </c>
      <c r="D95" s="37">
        <v>130</v>
      </c>
      <c r="E95" s="37">
        <v>110</v>
      </c>
      <c r="F95" s="37">
        <v>120</v>
      </c>
      <c r="G95" s="54">
        <f t="shared" ref="G95:G96" si="10">((C95+D95)/2-(E95+F95)/2)/((E95+F95)/2)*100</f>
        <v>4.3478260869565215</v>
      </c>
      <c r="H95" s="50" t="s">
        <v>165</v>
      </c>
      <c r="I95" s="69"/>
      <c r="J95" s="85"/>
    </row>
    <row r="96" spans="1:12" ht="18.600000000000001" customHeight="1" x14ac:dyDescent="0.45">
      <c r="A96" s="50" t="s">
        <v>50</v>
      </c>
      <c r="B96" s="51" t="s">
        <v>19</v>
      </c>
      <c r="C96" s="37">
        <v>220</v>
      </c>
      <c r="D96" s="37">
        <v>250</v>
      </c>
      <c r="E96" s="37">
        <v>230</v>
      </c>
      <c r="F96" s="37">
        <v>250</v>
      </c>
      <c r="G96" s="54">
        <f t="shared" si="10"/>
        <v>-2.083333333333333</v>
      </c>
      <c r="H96" s="50" t="s">
        <v>172</v>
      </c>
      <c r="I96" s="69"/>
      <c r="J96" s="85"/>
    </row>
    <row r="97" spans="1:12" ht="18.600000000000001" customHeight="1" x14ac:dyDescent="0.45">
      <c r="A97" s="50" t="s">
        <v>51</v>
      </c>
      <c r="B97" s="51" t="s">
        <v>19</v>
      </c>
      <c r="C97" s="32">
        <v>180</v>
      </c>
      <c r="D97" s="32">
        <v>220</v>
      </c>
      <c r="E97" s="32">
        <v>190</v>
      </c>
      <c r="F97" s="32">
        <v>220</v>
      </c>
      <c r="G97" s="54">
        <f>((C97+D97)/2-(E97+F97)/2)/((E97+F97)/2)*100</f>
        <v>-2.4390243902439024</v>
      </c>
      <c r="H97" s="50" t="s">
        <v>172</v>
      </c>
      <c r="I97" s="69"/>
      <c r="J97" s="85"/>
    </row>
    <row r="98" spans="1:12" ht="18.600000000000001" customHeight="1" x14ac:dyDescent="0.45">
      <c r="A98" s="50" t="s">
        <v>161</v>
      </c>
      <c r="B98" s="51" t="s">
        <v>19</v>
      </c>
      <c r="C98" s="32">
        <v>120</v>
      </c>
      <c r="D98" s="32">
        <v>140</v>
      </c>
      <c r="E98" s="32">
        <v>130</v>
      </c>
      <c r="F98" s="32">
        <v>150</v>
      </c>
      <c r="G98" s="54">
        <f>((C98+D98)/2-(E98+F98)/2)/((E98+F98)/2)*100</f>
        <v>-7.1428571428571423</v>
      </c>
      <c r="H98" s="50" t="s">
        <v>169</v>
      </c>
      <c r="I98" s="69"/>
      <c r="J98" s="85"/>
    </row>
    <row r="99" spans="1:12" ht="18.600000000000001" customHeight="1" x14ac:dyDescent="0.45">
      <c r="A99" s="50" t="s">
        <v>55</v>
      </c>
      <c r="B99" s="51" t="s">
        <v>19</v>
      </c>
      <c r="C99" s="32">
        <v>1300</v>
      </c>
      <c r="D99" s="32">
        <v>1400</v>
      </c>
      <c r="E99" s="32">
        <v>1320</v>
      </c>
      <c r="F99" s="32">
        <v>1420</v>
      </c>
      <c r="G99" s="54">
        <f t="shared" ref="G99:G103" si="11">((C99+D99)/2-(E99+F99)/2)/((E99+F99)/2)*100</f>
        <v>-1.4598540145985401</v>
      </c>
      <c r="H99" s="50" t="s">
        <v>169</v>
      </c>
      <c r="I99" s="69"/>
      <c r="J99" s="85"/>
    </row>
    <row r="100" spans="1:12" ht="18.600000000000001" customHeight="1" x14ac:dyDescent="0.45">
      <c r="A100" s="50" t="s">
        <v>56</v>
      </c>
      <c r="B100" s="51" t="s">
        <v>19</v>
      </c>
      <c r="C100" s="32">
        <v>1600</v>
      </c>
      <c r="D100" s="32">
        <v>2800</v>
      </c>
      <c r="E100" s="32">
        <v>1850</v>
      </c>
      <c r="F100" s="32">
        <v>2600</v>
      </c>
      <c r="G100" s="54">
        <f t="shared" si="11"/>
        <v>-1.1235955056179776</v>
      </c>
      <c r="H100" s="50" t="s">
        <v>169</v>
      </c>
      <c r="I100" s="69"/>
      <c r="J100" s="85"/>
    </row>
    <row r="101" spans="1:12" ht="18.600000000000001" customHeight="1" x14ac:dyDescent="0.45">
      <c r="A101" s="50" t="s">
        <v>58</v>
      </c>
      <c r="B101" s="51" t="s">
        <v>19</v>
      </c>
      <c r="C101" s="32">
        <v>150</v>
      </c>
      <c r="D101" s="32">
        <v>200</v>
      </c>
      <c r="E101" s="32">
        <v>130</v>
      </c>
      <c r="F101" s="32">
        <v>200</v>
      </c>
      <c r="G101" s="54">
        <f t="shared" si="11"/>
        <v>6.0606060606060606</v>
      </c>
      <c r="H101" s="50" t="s">
        <v>165</v>
      </c>
      <c r="I101" s="69"/>
      <c r="J101" s="85"/>
    </row>
    <row r="102" spans="1:12" ht="18.600000000000001" customHeight="1" x14ac:dyDescent="0.45">
      <c r="A102" s="50" t="s">
        <v>64</v>
      </c>
      <c r="B102" s="51" t="s">
        <v>19</v>
      </c>
      <c r="C102" s="37">
        <v>145</v>
      </c>
      <c r="D102" s="37">
        <v>150</v>
      </c>
      <c r="E102" s="37">
        <v>140</v>
      </c>
      <c r="F102" s="37">
        <v>150</v>
      </c>
      <c r="G102" s="54">
        <f t="shared" si="11"/>
        <v>1.7241379310344827</v>
      </c>
      <c r="H102" s="50" t="s">
        <v>173</v>
      </c>
      <c r="I102" s="69"/>
      <c r="J102" s="85"/>
    </row>
    <row r="103" spans="1:12" ht="18.600000000000001" customHeight="1" x14ac:dyDescent="0.45">
      <c r="A103" s="50" t="s">
        <v>75</v>
      </c>
      <c r="B103" s="51" t="s">
        <v>76</v>
      </c>
      <c r="C103" s="37">
        <v>35</v>
      </c>
      <c r="D103" s="37">
        <v>38</v>
      </c>
      <c r="E103" s="37">
        <v>36</v>
      </c>
      <c r="F103" s="37">
        <v>38</v>
      </c>
      <c r="G103" s="54">
        <f t="shared" si="11"/>
        <v>-1.3513513513513513</v>
      </c>
      <c r="H103" s="50" t="s">
        <v>169</v>
      </c>
      <c r="I103" s="69"/>
      <c r="J103" s="85"/>
    </row>
    <row r="104" spans="1:12" ht="18.600000000000001" customHeight="1" x14ac:dyDescent="0.45">
      <c r="A104" s="83"/>
      <c r="B104" s="9"/>
      <c r="C104" s="103"/>
      <c r="D104" s="103"/>
      <c r="E104" s="103"/>
      <c r="F104" s="103"/>
      <c r="G104" s="91"/>
      <c r="H104" s="83"/>
      <c r="I104" s="9"/>
      <c r="J104" s="9"/>
    </row>
    <row r="105" spans="1:12" ht="18.600000000000001" customHeight="1" x14ac:dyDescent="0.45">
      <c r="A105" s="83"/>
      <c r="B105" s="9"/>
      <c r="C105" s="103"/>
      <c r="D105" s="103"/>
      <c r="E105" s="103"/>
      <c r="F105" s="103"/>
      <c r="G105" s="91"/>
      <c r="H105" s="83"/>
      <c r="I105" s="9"/>
      <c r="J105" s="9"/>
    </row>
    <row r="106" spans="1:12" ht="18.600000000000001" customHeight="1" x14ac:dyDescent="0.45">
      <c r="A106" s="83"/>
      <c r="B106" s="9"/>
      <c r="C106" s="103"/>
      <c r="D106" s="103"/>
      <c r="E106" s="103"/>
      <c r="F106" s="103"/>
      <c r="G106" s="91"/>
      <c r="H106" s="83"/>
      <c r="I106" s="9"/>
      <c r="J106" s="9"/>
    </row>
    <row r="107" spans="1:12" ht="18.600000000000001" customHeight="1" x14ac:dyDescent="0.45">
      <c r="A107" s="83"/>
      <c r="C107" s="10" t="s">
        <v>114</v>
      </c>
      <c r="F107" s="103"/>
      <c r="G107" s="91"/>
      <c r="H107" s="83"/>
      <c r="I107" s="10"/>
      <c r="J107" s="9" t="s">
        <v>167</v>
      </c>
    </row>
    <row r="108" spans="1:12" ht="18.600000000000001" customHeight="1" x14ac:dyDescent="0.45">
      <c r="A108" s="83"/>
      <c r="C108" s="10" t="s">
        <v>95</v>
      </c>
      <c r="D108" s="9"/>
      <c r="F108" s="102"/>
      <c r="G108" s="91"/>
      <c r="H108" s="83"/>
      <c r="I108" s="9"/>
      <c r="J108" s="9" t="s">
        <v>96</v>
      </c>
    </row>
    <row r="109" spans="1:12" ht="18.600000000000001" customHeight="1" x14ac:dyDescent="0.45">
      <c r="A109" s="83"/>
      <c r="B109" s="9"/>
      <c r="C109" s="102"/>
      <c r="D109" s="102"/>
      <c r="E109" s="102"/>
      <c r="F109" s="102"/>
      <c r="G109" s="91"/>
      <c r="H109" s="83"/>
      <c r="I109" s="9"/>
      <c r="J109" s="9" t="s">
        <v>168</v>
      </c>
      <c r="K109" s="9"/>
    </row>
    <row r="110" spans="1:12" ht="18.75" customHeight="1" x14ac:dyDescent="0.3">
      <c r="A110" s="81" t="s">
        <v>90</v>
      </c>
      <c r="B110" s="9"/>
      <c r="C110" s="86"/>
      <c r="D110" s="86"/>
      <c r="E110" s="86"/>
      <c r="F110" s="86"/>
      <c r="G110" s="86"/>
      <c r="H110" s="87"/>
      <c r="I110" s="9"/>
      <c r="J110" s="9"/>
      <c r="K110" s="9"/>
      <c r="L110" s="9"/>
    </row>
    <row r="111" spans="1:12" ht="18.75" customHeight="1" x14ac:dyDescent="0.3">
      <c r="A111" s="83" t="s">
        <v>91</v>
      </c>
      <c r="B111" s="9"/>
      <c r="C111" s="86"/>
      <c r="D111" s="86"/>
      <c r="E111" s="86"/>
      <c r="F111" s="86"/>
      <c r="G111" s="9"/>
      <c r="H111" s="9"/>
      <c r="I111" s="9"/>
      <c r="J111" s="9"/>
      <c r="K111" s="9" t="s">
        <v>3</v>
      </c>
      <c r="L111" s="9"/>
    </row>
    <row r="112" spans="1:12" ht="18.75" customHeight="1" x14ac:dyDescent="0.3">
      <c r="A112" s="83" t="s">
        <v>92</v>
      </c>
      <c r="B112" s="9"/>
      <c r="C112" s="9"/>
      <c r="D112" s="9"/>
      <c r="E112" s="9"/>
      <c r="F112" s="86"/>
      <c r="G112" s="9"/>
      <c r="H112" s="9"/>
      <c r="I112" s="9"/>
      <c r="J112" s="9"/>
      <c r="K112" s="9"/>
      <c r="L112" s="9"/>
    </row>
    <row r="113" spans="1:12" ht="16.5" customHeight="1" x14ac:dyDescent="0.35">
      <c r="A113" s="83" t="s">
        <v>93</v>
      </c>
      <c r="B113" s="9"/>
      <c r="C113" s="9"/>
      <c r="D113" s="9"/>
      <c r="E113" s="9"/>
      <c r="F113" s="9"/>
      <c r="I113" s="10"/>
      <c r="J113" s="88"/>
      <c r="K113" s="89"/>
    </row>
    <row r="114" spans="1:12" x14ac:dyDescent="0.35">
      <c r="A114" s="83" t="s">
        <v>94</v>
      </c>
      <c r="B114" s="9"/>
      <c r="C114" s="9"/>
      <c r="D114" s="9"/>
      <c r="E114" s="9"/>
      <c r="I114" s="10"/>
    </row>
    <row r="115" spans="1:12" x14ac:dyDescent="0.3">
      <c r="A115" s="83" t="s">
        <v>97</v>
      </c>
      <c r="B115" s="9"/>
      <c r="C115" s="9"/>
      <c r="D115" s="9"/>
      <c r="E115" s="9"/>
      <c r="I115" s="9"/>
    </row>
    <row r="116" spans="1:12" x14ac:dyDescent="0.3">
      <c r="A116" s="83" t="s">
        <v>98</v>
      </c>
      <c r="B116" s="9"/>
      <c r="C116" s="9"/>
      <c r="D116" s="9"/>
      <c r="E116" s="9"/>
      <c r="F116" s="9"/>
      <c r="G116" s="9"/>
      <c r="H116" s="9"/>
      <c r="I116" s="9"/>
    </row>
    <row r="117" spans="1:12" ht="21.75" customHeight="1" x14ac:dyDescent="0.3">
      <c r="A117" s="83" t="s">
        <v>99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163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100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101</v>
      </c>
      <c r="B120" s="9"/>
      <c r="C120" s="9"/>
      <c r="D120" s="9"/>
      <c r="E120" s="9"/>
      <c r="F120" s="9"/>
      <c r="G120" s="9"/>
      <c r="H120" s="9"/>
      <c r="I120" s="9" t="s">
        <v>3</v>
      </c>
      <c r="J120" s="9"/>
      <c r="K120" s="9"/>
      <c r="L120" s="9"/>
    </row>
    <row r="121" spans="1:12" x14ac:dyDescent="0.3">
      <c r="A121" s="83" t="s">
        <v>102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103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104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105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106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107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108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x14ac:dyDescent="0.3">
      <c r="A128" s="83" t="s">
        <v>109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ht="4.1500000000000004" customHeight="1" x14ac:dyDescent="0.3">
      <c r="A129" s="83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x14ac:dyDescent="0.3">
      <c r="A130" s="81" t="s">
        <v>110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8" customHeight="1" x14ac:dyDescent="0.3">
      <c r="A131" s="83" t="s">
        <v>111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19.149999999999999" customHeight="1" x14ac:dyDescent="0.3">
      <c r="A132" s="83" t="s">
        <v>112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134</v>
      </c>
    </row>
    <row r="13" spans="1:6" ht="19.5" x14ac:dyDescent="0.35">
      <c r="A13" s="14" t="s">
        <v>130</v>
      </c>
      <c r="B13" s="15" t="s">
        <v>131</v>
      </c>
      <c r="C13" s="109" t="s">
        <v>133</v>
      </c>
      <c r="D13" s="109"/>
      <c r="E13" s="109">
        <v>44648</v>
      </c>
      <c r="F13" s="109"/>
    </row>
    <row r="14" spans="1:6" ht="19.5" x14ac:dyDescent="0.35">
      <c r="A14" s="14" t="s">
        <v>124</v>
      </c>
      <c r="B14" s="15" t="s">
        <v>132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125</v>
      </c>
      <c r="B15" s="15" t="s">
        <v>120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126</v>
      </c>
      <c r="B16" s="15" t="s">
        <v>121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127</v>
      </c>
      <c r="B17" s="15" t="s">
        <v>122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128</v>
      </c>
      <c r="B18" s="15" t="s">
        <v>119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129</v>
      </c>
      <c r="B19" s="15" t="s">
        <v>123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134</v>
      </c>
    </row>
    <row r="23" spans="1:12" ht="21.75" x14ac:dyDescent="0.4">
      <c r="I23" s="20"/>
    </row>
    <row r="25" spans="1:12" ht="19.5" x14ac:dyDescent="0.35">
      <c r="B25" s="15" t="s">
        <v>131</v>
      </c>
      <c r="C25" s="109" t="s">
        <v>136</v>
      </c>
      <c r="D25" s="109"/>
      <c r="E25" s="109" t="s">
        <v>137</v>
      </c>
      <c r="F25" s="109"/>
      <c r="G25" s="13" t="s">
        <v>135</v>
      </c>
      <c r="I25" s="14" t="s">
        <v>131</v>
      </c>
      <c r="J25" s="15" t="s">
        <v>136</v>
      </c>
      <c r="K25" s="14" t="s">
        <v>137</v>
      </c>
      <c r="L25" s="15" t="s">
        <v>135</v>
      </c>
    </row>
    <row r="26" spans="1:12" ht="19.5" x14ac:dyDescent="0.35">
      <c r="B26" s="15" t="s">
        <v>132</v>
      </c>
      <c r="C26" s="16">
        <v>165</v>
      </c>
      <c r="D26" s="16">
        <v>160</v>
      </c>
      <c r="E26" s="16">
        <v>165</v>
      </c>
      <c r="F26" s="13"/>
      <c r="I26" s="15" t="s">
        <v>141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120</v>
      </c>
      <c r="C27" s="16">
        <v>105</v>
      </c>
      <c r="D27" s="16">
        <v>110</v>
      </c>
      <c r="E27" s="16">
        <v>115</v>
      </c>
      <c r="F27" s="13"/>
      <c r="I27" s="15" t="s">
        <v>142</v>
      </c>
      <c r="J27" s="19">
        <v>175</v>
      </c>
      <c r="K27" s="19">
        <v>145</v>
      </c>
      <c r="L27" s="18" t="s">
        <v>138</v>
      </c>
    </row>
    <row r="28" spans="1:12" ht="19.5" x14ac:dyDescent="0.35">
      <c r="B28" s="15" t="s">
        <v>121</v>
      </c>
      <c r="C28" s="16">
        <v>70</v>
      </c>
      <c r="D28" s="16">
        <v>70</v>
      </c>
      <c r="E28" s="16">
        <v>75</v>
      </c>
      <c r="F28" s="13"/>
      <c r="I28" s="15" t="s">
        <v>143</v>
      </c>
      <c r="J28" s="19">
        <v>158</v>
      </c>
      <c r="K28" s="19">
        <v>132</v>
      </c>
      <c r="L28" s="18" t="s">
        <v>138</v>
      </c>
    </row>
    <row r="29" spans="1:12" ht="19.5" x14ac:dyDescent="0.35">
      <c r="B29" s="15" t="s">
        <v>122</v>
      </c>
      <c r="C29" s="16">
        <v>45</v>
      </c>
      <c r="D29" s="16">
        <v>25</v>
      </c>
      <c r="E29" s="16">
        <v>35</v>
      </c>
      <c r="F29" s="13"/>
      <c r="I29" s="15" t="s">
        <v>145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119</v>
      </c>
      <c r="C30" s="16">
        <v>75</v>
      </c>
      <c r="D30" s="16">
        <v>78</v>
      </c>
      <c r="E30" s="16">
        <v>80</v>
      </c>
      <c r="F30" s="13"/>
      <c r="I30" s="15" t="s">
        <v>139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123</v>
      </c>
      <c r="C31" s="16">
        <v>150</v>
      </c>
      <c r="D31" s="16">
        <v>150</v>
      </c>
      <c r="E31" s="16">
        <v>350</v>
      </c>
      <c r="F31" s="13"/>
      <c r="I31" s="15" t="s">
        <v>144</v>
      </c>
      <c r="J31" s="19">
        <v>60</v>
      </c>
      <c r="K31" s="24" t="s">
        <v>155</v>
      </c>
      <c r="L31" s="18">
        <v>20</v>
      </c>
    </row>
    <row r="32" spans="1:12" ht="19.5" x14ac:dyDescent="0.35">
      <c r="I32" s="15" t="s">
        <v>140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153</v>
      </c>
    </row>
    <row r="49" spans="9:13" x14ac:dyDescent="0.3">
      <c r="M49" t="s">
        <v>152</v>
      </c>
    </row>
    <row r="50" spans="9:13" ht="19.5" x14ac:dyDescent="0.35">
      <c r="I50" s="14" t="s">
        <v>131</v>
      </c>
      <c r="J50" s="14" t="s">
        <v>151</v>
      </c>
      <c r="K50" s="15" t="s">
        <v>136</v>
      </c>
      <c r="L50" s="14" t="s">
        <v>137</v>
      </c>
      <c r="M50" s="15" t="s">
        <v>135</v>
      </c>
    </row>
    <row r="51" spans="9:13" ht="19.5" x14ac:dyDescent="0.35">
      <c r="I51" s="15" t="s">
        <v>146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147</v>
      </c>
      <c r="J52" s="15" t="s">
        <v>30</v>
      </c>
      <c r="K52" s="23">
        <v>175</v>
      </c>
      <c r="L52" s="23">
        <v>145</v>
      </c>
      <c r="M52" s="21" t="s">
        <v>138</v>
      </c>
    </row>
    <row r="53" spans="9:13" ht="19.5" x14ac:dyDescent="0.35">
      <c r="I53" s="15" t="s">
        <v>148</v>
      </c>
      <c r="J53" s="15" t="s">
        <v>30</v>
      </c>
      <c r="K53" s="23">
        <v>158</v>
      </c>
      <c r="L53" s="23">
        <v>132</v>
      </c>
      <c r="M53" s="21" t="s">
        <v>138</v>
      </c>
    </row>
    <row r="54" spans="9:13" ht="19.5" x14ac:dyDescent="0.35">
      <c r="I54" s="15" t="s">
        <v>149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121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122</v>
      </c>
      <c r="J56" s="15" t="s">
        <v>19</v>
      </c>
      <c r="K56" s="23">
        <v>60</v>
      </c>
      <c r="L56" s="23" t="s">
        <v>154</v>
      </c>
      <c r="M56" s="22">
        <v>20</v>
      </c>
    </row>
    <row r="57" spans="9:13" ht="19.5" x14ac:dyDescent="0.35">
      <c r="I57" s="15" t="s">
        <v>150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0" t="s">
        <v>7</v>
      </c>
      <c r="D68" s="111"/>
      <c r="E68" s="112" t="s">
        <v>89</v>
      </c>
      <c r="F68" s="113"/>
      <c r="G68" s="25" t="s">
        <v>13</v>
      </c>
      <c r="H68" s="25"/>
      <c r="I68" s="6"/>
      <c r="J68" s="26"/>
    </row>
    <row r="69" spans="1:10" ht="19.5" x14ac:dyDescent="0.35">
      <c r="A69" s="3" t="s">
        <v>118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160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160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158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160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160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156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160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160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160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160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160</v>
      </c>
      <c r="I79" s="6"/>
      <c r="J79" s="26"/>
    </row>
    <row r="80" spans="1:10" ht="19.5" x14ac:dyDescent="0.35">
      <c r="A80" s="3" t="s">
        <v>116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158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160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160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160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160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160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160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160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157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160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160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160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159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159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159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159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159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159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2022-12-29T09:53:24Z</cp:lastPrinted>
  <dcterms:created xsi:type="dcterms:W3CDTF">2021-06-05T07:13:32Z</dcterms:created>
  <dcterms:modified xsi:type="dcterms:W3CDTF">2023-01-02T06:21:19Z</dcterms:modified>
</cp:coreProperties>
</file>