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6610C4E1-3494-44BD-8E37-90B5D676B9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G83" i="1"/>
  <c r="G92" i="1"/>
  <c r="G91" i="1"/>
  <c r="G90" i="1"/>
  <c r="G89" i="1"/>
  <c r="G95" i="1"/>
  <c r="G94" i="1"/>
  <c r="G100" i="1"/>
  <c r="G99" i="1"/>
  <c r="G98" i="1"/>
  <c r="G97" i="1"/>
  <c r="G105" i="1"/>
  <c r="G104" i="1"/>
  <c r="G93" i="1" l="1"/>
  <c r="G88" i="1"/>
  <c r="G87" i="1"/>
  <c r="G102" i="1"/>
  <c r="G101" i="1"/>
  <c r="G103" i="1"/>
  <c r="G96" i="1"/>
  <c r="G8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<sst xmlns="http://schemas.openxmlformats.org/spreadsheetml/2006/main" count="442" uniqueCount="172">
  <si>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</si>
  <si>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</si>
  <si>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</si>
  <si>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</si>
  <si>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</si>
  <si>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</si>
  <si>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</si>
  <si>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</si>
  <si>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</si>
  <si>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</si>
  <si>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</si>
  <si>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</si>
  <si>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</si>
  <si>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</si>
  <si>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</si>
  <si>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</si>
  <si>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</si>
  <si>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</si>
  <si>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</si>
  <si>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</si>
  <si>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</si>
  <si>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</si>
  <si>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</si>
  <si>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</si>
  <si>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</si>
  <si>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</si>
  <si>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</si>
  <si>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</si>
  <si>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</si>
  <si>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</si>
  <si>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</si>
  <si>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</si>
  <si>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</si>
  <si>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</si>
  <si>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</si>
  <si>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</si>
  <si>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</si>
  <si>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</si>
  <si>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</si>
  <si>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</si>
  <si>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</si>
  <si>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</si>
  <si>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</si>
  <si>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</si>
  <si>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</si>
  <si>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</si>
  <si>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</si>
  <si>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</si>
  <si>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</si>
  <si>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</si>
  <si>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</si>
  <si>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</si>
  <si>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</si>
  <si>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</si>
  <si>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</si>
  <si>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</si>
  <si>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</si>
  <si>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</si>
  <si>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</si>
  <si>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</si>
  <si>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</si>
  <si>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</si>
  <si>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</si>
  <si>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</si>
  <si>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</si>
  <si>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</si>
  <si>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</si>
  <si>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</si>
  <si>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</si>
  <si>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</si>
  <si>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</si>
  <si>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</si>
  <si>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</si>
  <si>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</si>
  <si>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</si>
  <si>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</si>
  <si>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</si>
  <si>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</si>
  <si>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</si>
  <si>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</si>
  <si>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</si>
  <si>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</si>
  <si>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</si>
  <si>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</si>
  <si>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</si>
  <si>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</si>
  <si>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</si>
  <si>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</si>
  <si>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</si>
  <si>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</si>
  <si>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</si>
  <si>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</si>
  <si>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</si>
  <si>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</si>
  <si>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</si>
  <si>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</si>
  <si>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</si>
  <si>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</si>
  <si>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</si>
  <si>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</si>
  <si>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</si>
  <si>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</si>
  <si>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</si>
  <si>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</si>
  <si>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</si>
  <si>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</si>
  <si>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</si>
  <si>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</si>
  <si>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</si>
  <si>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</si>
  <si>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</si>
  <si>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</si>
  <si>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</si>
  <si>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</si>
  <si>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</si>
  <si>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</si>
  <si>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</si>
  <si>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</si>
  <si>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</si>
  <si>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</si>
  <si>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</si>
  <si>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</si>
  <si>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</si>
  <si>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</si>
  <si>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</si>
  <si>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</si>
  <si>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</si>
  <si>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</si>
  <si>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</si>
  <si>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</si>
  <si>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</si>
  <si>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</si>
  <si>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</si>
  <si>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</si>
  <si>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</si>
  <si>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</si>
  <si>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</si>
  <si>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</si>
  <si>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</si>
  <si>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</si>
  <si>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</si>
  <si>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</si>
  <si>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</si>
  <si>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</si>
  <si>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</si>
  <si>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</si>
  <si>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</si>
  <si>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</si>
  <si>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</si>
  <si>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</si>
  <si>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</si>
  <si>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</si>
  <si>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</si>
  <si>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</si>
  <si>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</si>
  <si>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</si>
  <si>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</si>
  <si>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</si>
  <si>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</si>
  <si>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</si>
  <si>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</si>
  <si>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</si>
  <si>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</si>
  <si>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</si>
  <si>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০৮-০১-২০২৩ তারিখে মূল্য বৃদ্ধি পেয়েছে।</t>
  </si>
  <si>
    <t xml:space="preserve"> প্রধান কর্মকর্তা(বাণিজ্যিক)</t>
  </si>
  <si>
    <t>স্মারক নং-২৬.০৫.০০০০.০১৭.৩১.০০১.২৩-০১০</t>
  </si>
  <si>
    <t xml:space="preserve">মঙ্গলবার ১০ জানুয়ারি ২০২৩ খ্রিঃ, ২৬ পৌষ ১৪২৭  বাংলা, ১৬ জমাদি- উল-সানি ১৪৪২ হিজরি </t>
  </si>
  <si>
    <t>১০-০১-২০২৩ তারিখে মূল্য বৃদ্ধি পেয়েছে।</t>
  </si>
  <si>
    <t>১০-০১-২০২৩ তারিখে মূল্য হ্রাস পেয়েছে।</t>
  </si>
  <si>
    <t>(১)  রশুন(দেশী,আম), ময়দা(খোলা), আলু, মুরগী ব্রয়লার, শুকনা মরিচ(আম), সয়াবিন(লুজ), ডিম, পিয়াজ(আম), জিরা, দারুচিনি, লবঙ্গ, আদা(দেশী,আম) এর মূল্য বৃদ্ধি পেয়েছে।</t>
  </si>
  <si>
    <t xml:space="preserve">(২)  ময়দা(প্যাঃ), সয়াবিন তেল (বোতল), মশুর ডাল(বড়,ছোট), হলুদ(দেশী), শুকনা মরিচ(দেশী), এলাচ, এম এস রড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</si>
</sst>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85" zoomScaleNormal="85" zoomScaleSheetLayoutView="106" workbookViewId="0">
      <pane ySplit="1770" topLeftCell="A103" activePane="bottomLeft"/>
      <selection activeCell="B78" sqref="B78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296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1992187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3">
      <c r="A5" s="41"/>
      <c r="B5" s="9"/>
      <c r="C5" s="9"/>
      <c r="E5" s="9"/>
      <c r="F5" s="9" t="s">
        <v>167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166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44936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1" t="s">
        <v>10</v>
      </c>
      <c r="J7" s="105" t="s">
        <v>11</v>
      </c>
      <c r="K7" s="106"/>
      <c r="L7" s="96" t="s">
        <v>12</v>
      </c>
      <c r="O7" s="49"/>
      <c r="P7" s="49"/>
      <c r="Q7" s="49"/>
    </row>
    <row r="8" spans="1:17" x14ac:dyDescent="0.3">
      <c r="A8" s="50"/>
      <c r="B8" s="51"/>
      <c r="C8" s="107">
        <v>44936</v>
      </c>
      <c r="D8" s="106"/>
      <c r="E8" s="107">
        <v>44929</v>
      </c>
      <c r="F8" s="106"/>
      <c r="G8" s="107">
        <v>44905</v>
      </c>
      <c r="H8" s="106"/>
      <c r="I8" s="51" t="s">
        <v>13</v>
      </c>
      <c r="J8" s="107">
        <v>44571</v>
      </c>
      <c r="K8" s="106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60</v>
      </c>
      <c r="K10" s="35">
        <v>70</v>
      </c>
      <c r="L10" s="55">
        <f>((C10+D10)/2-(J10+K10)/2)/((J10+K10)/2)*100</f>
        <v>2.3076923076923079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60</v>
      </c>
      <c r="E11" s="32">
        <v>52</v>
      </c>
      <c r="F11" s="32">
        <v>60</v>
      </c>
      <c r="G11" s="32">
        <v>55</v>
      </c>
      <c r="H11" s="32">
        <v>60</v>
      </c>
      <c r="I11" s="54">
        <f>((C11+D11)/2-(G11+H11)/2)/((G11+H11)/2)*100</f>
        <v>-2.6086956521739131</v>
      </c>
      <c r="J11" s="35">
        <v>52</v>
      </c>
      <c r="K11" s="35">
        <v>58</v>
      </c>
      <c r="L11" s="55">
        <f>((C11+D11)/2-(J11+K11)/2)/((J11+K11)/2)*100</f>
        <v>1.8181818181818181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47</v>
      </c>
      <c r="H12" s="32">
        <v>55</v>
      </c>
      <c r="I12" s="54">
        <f>((C12+D12)/2-(G12+H12)/2)/((G12+H12)/2)*100</f>
        <v>-3.9215686274509802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62</v>
      </c>
      <c r="E14" s="32">
        <v>58</v>
      </c>
      <c r="F14" s="32">
        <v>62</v>
      </c>
      <c r="G14" s="32">
        <v>60</v>
      </c>
      <c r="H14" s="32">
        <v>62</v>
      </c>
      <c r="I14" s="54">
        <f>((C14+D14)/2-(G14+H14)/2)/((G14+H14)/2)*100</f>
        <v>-1.639344262295082</v>
      </c>
      <c r="J14" s="35">
        <v>34</v>
      </c>
      <c r="K14" s="35">
        <v>38</v>
      </c>
      <c r="L14" s="55">
        <f>((C14+D14)/2-(J14+K14)/2)/((J14+K14)/2)*100</f>
        <v>66.666666666666657</v>
      </c>
    </row>
    <row r="15" spans="1:17" ht="24" customHeight="1" x14ac:dyDescent="0.45">
      <c r="A15" s="50" t="s">
        <v>24</v>
      </c>
      <c r="B15" s="51" t="s">
        <v>25</v>
      </c>
      <c r="C15" s="32">
        <v>70</v>
      </c>
      <c r="D15" s="32">
        <v>75</v>
      </c>
      <c r="E15" s="32">
        <v>70</v>
      </c>
      <c r="F15" s="32">
        <v>75</v>
      </c>
      <c r="G15" s="32">
        <v>68</v>
      </c>
      <c r="H15" s="32">
        <v>75</v>
      </c>
      <c r="I15" s="54">
        <f>((C15+D15)/2-(G15+H15)/2)/((G15+H15)/2)*100</f>
        <v>1.3986013986013985</v>
      </c>
      <c r="J15" s="35">
        <v>40</v>
      </c>
      <c r="K15" s="35">
        <v>45</v>
      </c>
      <c r="L15" s="55">
        <f>((C15+D15)/2-(J15+K15)/2)/((J15+K15)/2)*100</f>
        <v>70.588235294117652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70</v>
      </c>
      <c r="D16" s="32">
        <v>72</v>
      </c>
      <c r="E16" s="32">
        <v>65</v>
      </c>
      <c r="F16" s="32">
        <v>70</v>
      </c>
      <c r="G16" s="32">
        <v>70</v>
      </c>
      <c r="H16" s="32">
        <v>75</v>
      </c>
      <c r="I16" s="54">
        <f>((C16+D16)/2-(G16+H16)/2)/((G16+H16)/2)*100</f>
        <v>-2.0689655172413794</v>
      </c>
      <c r="J16" s="35">
        <v>45</v>
      </c>
      <c r="K16" s="35">
        <v>50</v>
      </c>
      <c r="L16" s="55">
        <f>((C16+D16)/2-(J16+K16)/2)/((J16+K16)/2)*100</f>
        <v>49.473684210526315</v>
      </c>
    </row>
    <row r="17" spans="1:21" ht="24" customHeight="1" x14ac:dyDescent="0.45">
      <c r="A17" s="50" t="s">
        <v>27</v>
      </c>
      <c r="B17" s="51" t="s">
        <v>25</v>
      </c>
      <c r="C17" s="32">
        <v>80</v>
      </c>
      <c r="D17" s="32">
        <v>82</v>
      </c>
      <c r="E17" s="32">
        <v>78</v>
      </c>
      <c r="F17" s="32">
        <v>85</v>
      </c>
      <c r="G17" s="32">
        <v>75</v>
      </c>
      <c r="H17" s="32">
        <v>80</v>
      </c>
      <c r="I17" s="54">
        <f>((C17+D17)/2-(G17+H17)/2)/((G17+H17)/2)*100</f>
        <v>4.5161290322580641</v>
      </c>
      <c r="J17" s="35">
        <v>50</v>
      </c>
      <c r="K17" s="35">
        <v>55</v>
      </c>
      <c r="L17" s="55">
        <f>((C17+D17)/2-(J17+K17)/2)/((J17+K17)/2)*100</f>
        <v>54.285714285714285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170</v>
      </c>
      <c r="D19" s="32">
        <v>180</v>
      </c>
      <c r="E19" s="32">
        <v>167</v>
      </c>
      <c r="F19" s="32">
        <v>180</v>
      </c>
      <c r="G19" s="32">
        <v>175</v>
      </c>
      <c r="H19" s="32">
        <v>180</v>
      </c>
      <c r="I19" s="54">
        <f>((C19+D19)/2-(G19+H19)/2)/((G19+H19)/2)*100</f>
        <v>-1.4084507042253522</v>
      </c>
      <c r="J19" s="35">
        <v>140</v>
      </c>
      <c r="K19" s="35">
        <v>145</v>
      </c>
      <c r="L19" s="55">
        <f>((C19+D19)/2-(J19+K19)/2)/((J19+K19)/2)*100</f>
        <v>22.807017543859647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880</v>
      </c>
      <c r="F20" s="32">
        <v>906</v>
      </c>
      <c r="G20" s="32">
        <v>890</v>
      </c>
      <c r="H20" s="32">
        <v>925</v>
      </c>
      <c r="I20" s="54">
        <f>((C20+D20)/2-(G20+H20)/2)/((G20+H20)/2)*100</f>
        <v>-3.5812672176308542</v>
      </c>
      <c r="J20" s="35">
        <v>700</v>
      </c>
      <c r="K20" s="35">
        <v>750</v>
      </c>
      <c r="L20" s="55">
        <f>((C20+D20)/2-(J20+K20)/2)/((J20+K20)/2)*100</f>
        <v>20.689655172413794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187</v>
      </c>
      <c r="F21" s="32">
        <v>190</v>
      </c>
      <c r="G21" s="32">
        <v>180</v>
      </c>
      <c r="H21" s="32">
        <v>190</v>
      </c>
      <c r="I21" s="54">
        <f>((C21+D21)/2-(G21+H21)/2)/((G21+H21)/2)*100</f>
        <v>-1.3513513513513513</v>
      </c>
      <c r="J21" s="35">
        <v>150</v>
      </c>
      <c r="K21" s="35">
        <v>160</v>
      </c>
      <c r="L21" s="55">
        <f>((C21+D21)/2-(J21+K21)/2)/((J21+K21)/2)*100</f>
        <v>17.741935483870968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125</v>
      </c>
      <c r="E22" s="32">
        <v>117</v>
      </c>
      <c r="F22" s="32">
        <v>125</v>
      </c>
      <c r="G22" s="32">
        <v>120</v>
      </c>
      <c r="H22" s="32">
        <v>130</v>
      </c>
      <c r="I22" s="54">
        <f>((C22+D22)/2-(G22+H22)/2)/((G22+H22)/2)*100</f>
        <v>-3.2</v>
      </c>
      <c r="J22" s="35">
        <v>130</v>
      </c>
      <c r="K22" s="35">
        <v>135</v>
      </c>
      <c r="L22" s="55">
        <f>((C22+D22)/2-(J22+K22)/2)/((J22+K22)/2)*100</f>
        <v>-8.6792452830188669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140</v>
      </c>
      <c r="H23" s="32">
        <v>145</v>
      </c>
      <c r="I23" s="54">
        <f>((C23+D23)/2-(G23+H23)/2)/((G23+H23)/2)*100</f>
        <v>-5.2631578947368416</v>
      </c>
      <c r="J23" s="35">
        <v>135</v>
      </c>
      <c r="K23" s="35">
        <v>140</v>
      </c>
      <c r="L23" s="55">
        <f>((C23+D23)/2-(J23+K23)/2)/((J23+K23)/2)*100</f>
        <v>-1.8181818181818181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105</v>
      </c>
      <c r="E25" s="32">
        <v>100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-4.7619047619047619</v>
      </c>
      <c r="J25" s="35">
        <v>95</v>
      </c>
      <c r="K25" s="35">
        <v>100</v>
      </c>
      <c r="L25" s="55">
        <f t="shared" ref="L25:L31" si="1">((C25+D25)/2-(J25+K25)/2)/((J25+K25)/2)*100</f>
        <v>2.5641025641025639</v>
      </c>
    </row>
    <row r="26" spans="1:21" ht="24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100</v>
      </c>
      <c r="K26" s="35">
        <v>105</v>
      </c>
      <c r="L26" s="55">
        <f t="shared" si="1"/>
        <v>19.512195121951219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130</v>
      </c>
      <c r="E27" s="32">
        <v>130</v>
      </c>
      <c r="F27" s="32">
        <v>140</v>
      </c>
      <c r="G27" s="32">
        <v>135</v>
      </c>
      <c r="H27" s="32">
        <v>140</v>
      </c>
      <c r="I27" s="54">
        <f t="shared" si="0"/>
        <v>-7.2727272727272725</v>
      </c>
      <c r="J27" s="35">
        <v>110</v>
      </c>
      <c r="K27" s="35">
        <v>120</v>
      </c>
      <c r="L27" s="55">
        <f t="shared" si="1"/>
        <v>10.869565217391305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125</v>
      </c>
      <c r="K28" s="35">
        <v>130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45</v>
      </c>
      <c r="K29" s="35">
        <v>50</v>
      </c>
      <c r="L29" s="55">
        <f t="shared" si="1"/>
        <v>47.368421052631575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80</v>
      </c>
      <c r="H30" s="32">
        <v>85</v>
      </c>
      <c r="I30" s="54">
        <f t="shared" si="0"/>
        <v>6.0606060606060606</v>
      </c>
      <c r="J30" s="35">
        <v>70</v>
      </c>
      <c r="K30" s="35">
        <v>75</v>
      </c>
      <c r="L30" s="55">
        <f t="shared" si="1"/>
        <v>20.689655172413794</v>
      </c>
    </row>
    <row r="31" spans="1:21" ht="24" customHeight="1" x14ac:dyDescent="0.45">
      <c r="A31" s="50" t="s">
        <v>43</v>
      </c>
      <c r="B31" s="51" t="s">
        <v>19</v>
      </c>
      <c r="C31" s="32">
        <v>22</v>
      </c>
      <c r="D31" s="32">
        <v>25</v>
      </c>
      <c r="E31" s="32">
        <v>16</v>
      </c>
      <c r="F31" s="32">
        <v>22</v>
      </c>
      <c r="G31" s="32">
        <v>22</v>
      </c>
      <c r="H31" s="32">
        <v>25</v>
      </c>
      <c r="I31" s="54">
        <f t="shared" si="0"/>
        <v>0</v>
      </c>
      <c r="J31" s="35">
        <v>18</v>
      </c>
      <c r="K31" s="35">
        <v>20</v>
      </c>
      <c r="L31" s="55">
        <f t="shared" si="1"/>
        <v>23.684210526315788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45</v>
      </c>
      <c r="E33" s="32">
        <v>30</v>
      </c>
      <c r="F33" s="32">
        <v>45</v>
      </c>
      <c r="G33" s="32">
        <v>40</v>
      </c>
      <c r="H33" s="32">
        <v>50</v>
      </c>
      <c r="I33" s="54">
        <f t="shared" ref="I33:I48" si="2">((C33+D33)/2-(G33+H33)/2)/((G33+H33)/2)*100</f>
        <v>-16.666666666666664</v>
      </c>
      <c r="J33" s="35">
        <v>40</v>
      </c>
      <c r="K33" s="35">
        <v>50</v>
      </c>
      <c r="L33" s="55">
        <f t="shared" ref="L33:L48" si="3">((C33+D33)/2-(J33+K33)/2)/((J33+K33)/2)*100</f>
        <v>-16.666666666666664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50</v>
      </c>
      <c r="E34" s="32">
        <v>35</v>
      </c>
      <c r="F34" s="32">
        <v>45</v>
      </c>
      <c r="G34" s="32">
        <v>40</v>
      </c>
      <c r="H34" s="32">
        <v>50</v>
      </c>
      <c r="I34" s="54">
        <f t="shared" si="2"/>
        <v>0</v>
      </c>
      <c r="J34" s="35">
        <v>40</v>
      </c>
      <c r="K34" s="35">
        <v>50</v>
      </c>
      <c r="L34" s="55">
        <f t="shared" si="3"/>
        <v>0</v>
      </c>
    </row>
    <row r="35" spans="1:12" ht="24" customHeight="1" x14ac:dyDescent="0.45">
      <c r="A35" s="50" t="s">
        <v>107</v>
      </c>
      <c r="B35" s="51" t="s">
        <v>19</v>
      </c>
      <c r="C35" s="32">
        <v>100</v>
      </c>
      <c r="D35" s="32">
        <v>120</v>
      </c>
      <c r="E35" s="32">
        <v>75</v>
      </c>
      <c r="F35" s="32">
        <v>110</v>
      </c>
      <c r="G35" s="32">
        <v>70</v>
      </c>
      <c r="H35" s="32">
        <v>80</v>
      </c>
      <c r="I35" s="54">
        <f t="shared" si="2"/>
        <v>46.666666666666664</v>
      </c>
      <c r="J35" s="35">
        <v>40</v>
      </c>
      <c r="K35" s="35">
        <v>70</v>
      </c>
      <c r="L35" s="55">
        <f t="shared" si="3"/>
        <v>100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150</v>
      </c>
      <c r="E36" s="32">
        <v>110</v>
      </c>
      <c r="F36" s="32">
        <v>130</v>
      </c>
      <c r="G36" s="32">
        <v>120</v>
      </c>
      <c r="H36" s="32">
        <v>130</v>
      </c>
      <c r="I36" s="54">
        <f t="shared" si="2"/>
        <v>8</v>
      </c>
      <c r="J36" s="35">
        <v>120</v>
      </c>
      <c r="K36" s="35">
        <v>140</v>
      </c>
      <c r="L36" s="55">
        <f t="shared" si="3"/>
        <v>3.8461538461538463</v>
      </c>
    </row>
    <row r="37" spans="1:12" ht="24" customHeight="1" x14ac:dyDescent="0.45">
      <c r="A37" s="50" t="s">
        <v>48</v>
      </c>
      <c r="B37" s="51" t="s">
        <v>19</v>
      </c>
      <c r="C37" s="32">
        <v>350</v>
      </c>
      <c r="D37" s="32">
        <v>400</v>
      </c>
      <c r="E37" s="32">
        <v>370</v>
      </c>
      <c r="F37" s="32">
        <v>400</v>
      </c>
      <c r="G37" s="32">
        <v>370</v>
      </c>
      <c r="H37" s="32">
        <v>400</v>
      </c>
      <c r="I37" s="54">
        <f t="shared" si="2"/>
        <v>-2.5974025974025974</v>
      </c>
      <c r="J37" s="35">
        <v>150</v>
      </c>
      <c r="K37" s="35">
        <v>180</v>
      </c>
      <c r="L37" s="55">
        <f t="shared" si="3"/>
        <v>127.27272727272727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485</v>
      </c>
      <c r="G38" s="32">
        <v>450</v>
      </c>
      <c r="H38" s="32">
        <v>485</v>
      </c>
      <c r="I38" s="54">
        <f t="shared" si="2"/>
        <v>1.6042780748663104</v>
      </c>
      <c r="J38" s="35">
        <v>250</v>
      </c>
      <c r="K38" s="35">
        <v>350</v>
      </c>
      <c r="L38" s="55">
        <f t="shared" si="3"/>
        <v>58.333333333333336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230</v>
      </c>
      <c r="E39" s="32">
        <v>220</v>
      </c>
      <c r="F39" s="32">
        <v>250</v>
      </c>
      <c r="G39" s="32">
        <v>210</v>
      </c>
      <c r="H39" s="32">
        <v>250</v>
      </c>
      <c r="I39" s="54">
        <f t="shared" si="2"/>
        <v>-2.1739130434782608</v>
      </c>
      <c r="J39" s="35">
        <v>200</v>
      </c>
      <c r="K39" s="35">
        <v>220</v>
      </c>
      <c r="L39" s="55">
        <f t="shared" si="3"/>
        <v>7.1428571428571423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220</v>
      </c>
      <c r="E40" s="32">
        <v>180</v>
      </c>
      <c r="F40" s="32">
        <v>220</v>
      </c>
      <c r="G40" s="32">
        <v>180</v>
      </c>
      <c r="H40" s="32">
        <v>230</v>
      </c>
      <c r="I40" s="54">
        <f t="shared" si="2"/>
        <v>-2.4390243902439024</v>
      </c>
      <c r="J40" s="35">
        <v>160</v>
      </c>
      <c r="K40" s="35">
        <v>190</v>
      </c>
      <c r="L40" s="55">
        <f t="shared" si="3"/>
        <v>14.285714285714285</v>
      </c>
    </row>
    <row r="41" spans="1:12" ht="24" customHeight="1" x14ac:dyDescent="0.45">
      <c r="A41" s="50" t="s">
        <v>150</v>
      </c>
      <c r="B41" s="51" t="s">
        <v>19</v>
      </c>
      <c r="C41" s="32">
        <v>120</v>
      </c>
      <c r="D41" s="32">
        <v>150</v>
      </c>
      <c r="E41" s="32">
        <v>120</v>
      </c>
      <c r="F41" s="32">
        <v>140</v>
      </c>
      <c r="G41" s="32">
        <v>130</v>
      </c>
      <c r="H41" s="32">
        <v>180</v>
      </c>
      <c r="I41" s="54">
        <f t="shared" si="2"/>
        <v>-12.903225806451612</v>
      </c>
      <c r="J41" s="35">
        <v>80</v>
      </c>
      <c r="K41" s="35">
        <v>140</v>
      </c>
      <c r="L41" s="55">
        <f t="shared" si="3"/>
        <v>22.727272727272727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160</v>
      </c>
      <c r="E42" s="32">
        <v>90</v>
      </c>
      <c r="F42" s="32">
        <v>150</v>
      </c>
      <c r="G42" s="32">
        <v>100</v>
      </c>
      <c r="H42" s="32">
        <v>180</v>
      </c>
      <c r="I42" s="54">
        <f t="shared" si="2"/>
        <v>-7.1428571428571423</v>
      </c>
      <c r="J42" s="35">
        <v>60</v>
      </c>
      <c r="K42" s="35">
        <v>120</v>
      </c>
      <c r="L42" s="55">
        <f t="shared" si="3"/>
        <v>44.444444444444443</v>
      </c>
    </row>
    <row r="43" spans="1:12" ht="24" customHeight="1" x14ac:dyDescent="0.45">
      <c r="A43" s="50" t="s">
        <v>53</v>
      </c>
      <c r="B43" s="51" t="s">
        <v>19</v>
      </c>
      <c r="C43" s="32">
        <v>550</v>
      </c>
      <c r="D43" s="32">
        <v>650</v>
      </c>
      <c r="E43" s="32">
        <v>500</v>
      </c>
      <c r="F43" s="32">
        <v>570</v>
      </c>
      <c r="G43" s="32">
        <v>500</v>
      </c>
      <c r="H43" s="32">
        <v>570</v>
      </c>
      <c r="I43" s="54">
        <f t="shared" si="2"/>
        <v>12.149532710280374</v>
      </c>
      <c r="J43" s="35">
        <v>320</v>
      </c>
      <c r="K43" s="35">
        <v>420</v>
      </c>
      <c r="L43" s="55">
        <f t="shared" si="3"/>
        <v>62.162162162162161</v>
      </c>
    </row>
    <row r="44" spans="1:12" ht="24" customHeight="1" x14ac:dyDescent="0.45">
      <c r="A44" s="50" t="s">
        <v>54</v>
      </c>
      <c r="B44" s="51" t="s">
        <v>19</v>
      </c>
      <c r="C44" s="32">
        <v>430</v>
      </c>
      <c r="D44" s="32">
        <v>550</v>
      </c>
      <c r="E44" s="32">
        <v>430</v>
      </c>
      <c r="F44" s="32">
        <v>520</v>
      </c>
      <c r="G44" s="32">
        <v>420</v>
      </c>
      <c r="H44" s="32">
        <v>520</v>
      </c>
      <c r="I44" s="54">
        <f>((C44+D44)/2-(G44+H44)/2)/((G44+H44)/2)*100</f>
        <v>4.2553191489361701</v>
      </c>
      <c r="J44" s="35">
        <v>400</v>
      </c>
      <c r="K44" s="35">
        <v>480</v>
      </c>
      <c r="L44" s="55">
        <f>((C44+D44)/2-(J44+K44)/2)/((J44+K44)/2)*100</f>
        <v>11.363636363636363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1300</v>
      </c>
      <c r="F45" s="32">
        <v>1400</v>
      </c>
      <c r="G45" s="32">
        <v>1300</v>
      </c>
      <c r="H45" s="32">
        <v>1400</v>
      </c>
      <c r="I45" s="54">
        <f>((C45+D45)/2-(G45+H45)/2)/((G45+H45)/2)*100</f>
        <v>7.4074074074074066</v>
      </c>
      <c r="J45" s="35">
        <v>1000</v>
      </c>
      <c r="K45" s="35">
        <v>1150</v>
      </c>
      <c r="L45" s="55">
        <f>((C45+D45)/2-(J45+K45)/2)/((J45+K45)/2)*100</f>
        <v>34.883720930232556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1600</v>
      </c>
      <c r="F46" s="32">
        <v>2800</v>
      </c>
      <c r="G46" s="32">
        <v>1800</v>
      </c>
      <c r="H46" s="32">
        <v>2800</v>
      </c>
      <c r="I46" s="54">
        <f>((C46+D46)/2-(G46+H46)/2)/((G46+H46)/2)*100</f>
        <v>-17.391304347826086</v>
      </c>
      <c r="J46" s="35">
        <v>1900</v>
      </c>
      <c r="K46" s="35">
        <v>3000</v>
      </c>
      <c r="L46" s="55">
        <f>((C46+D46)/2-(J46+K46)/2)/((J46+K46)/2)*100</f>
        <v>-22.448979591836736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200</v>
      </c>
      <c r="I48" s="54">
        <f t="shared" si="2"/>
        <v>6.0606060606060606</v>
      </c>
      <c r="J48" s="35">
        <v>150</v>
      </c>
      <c r="K48" s="35">
        <v>160</v>
      </c>
      <c r="L48" s="55">
        <f t="shared" si="3"/>
        <v>12.903225806451612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145</v>
      </c>
      <c r="D54" s="32">
        <v>160</v>
      </c>
      <c r="E54" s="32">
        <v>145</v>
      </c>
      <c r="F54" s="32">
        <v>150</v>
      </c>
      <c r="G54" s="32">
        <v>140</v>
      </c>
      <c r="H54" s="32">
        <v>160</v>
      </c>
      <c r="I54" s="54">
        <f>((C54+D54)/2-(G54+H54)/2)/((G54+H54)/2)*100</f>
        <v>1.6666666666666667</v>
      </c>
      <c r="J54" s="35">
        <v>170</v>
      </c>
      <c r="K54" s="35">
        <v>180</v>
      </c>
      <c r="L54" s="55">
        <f>((C54+D54)/2-(J54+K54)/2)/((J54+K54)/2)*100</f>
        <v>-12.857142857142856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1" t="s">
        <v>10</v>
      </c>
      <c r="J62" s="105" t="s">
        <v>11</v>
      </c>
      <c r="K62" s="106"/>
      <c r="L62" s="96" t="s">
        <v>12</v>
      </c>
    </row>
    <row r="63" spans="1:12" ht="20.45" customHeight="1" x14ac:dyDescent="0.3">
      <c r="A63" s="63"/>
      <c r="B63" s="64"/>
      <c r="C63" s="107">
        <v>44936</v>
      </c>
      <c r="D63" s="106"/>
      <c r="E63" s="107">
        <v>44929</v>
      </c>
      <c r="F63" s="106"/>
      <c r="G63" s="107">
        <v>44905</v>
      </c>
      <c r="H63" s="106"/>
      <c r="I63" s="51" t="s">
        <v>13</v>
      </c>
      <c r="J63" s="107">
        <v>44571</v>
      </c>
      <c r="K63" s="106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0</v>
      </c>
      <c r="J65" s="35">
        <v>75</v>
      </c>
      <c r="K65" s="35">
        <v>78</v>
      </c>
      <c r="L65" s="55">
        <f t="shared" ref="L65:L71" si="6">((C65+D65)/2-(J65+K65)/2)/((J65+K65)/2)*100</f>
        <v>47.058823529411761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35</v>
      </c>
      <c r="H67" s="32">
        <v>40</v>
      </c>
      <c r="I67" s="54">
        <f t="shared" si="7"/>
        <v>6.666666666666667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43</v>
      </c>
      <c r="E68" s="37">
        <v>35</v>
      </c>
      <c r="F68" s="37">
        <v>38</v>
      </c>
      <c r="G68" s="37">
        <v>36</v>
      </c>
      <c r="H68" s="37">
        <v>40</v>
      </c>
      <c r="I68" s="54">
        <f t="shared" si="7"/>
        <v>9.2105263157894726</v>
      </c>
      <c r="J68" s="38">
        <v>35</v>
      </c>
      <c r="K68" s="38">
        <v>37</v>
      </c>
      <c r="L68" s="55">
        <f t="shared" si="6"/>
        <v>15.277777777777779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82500</v>
      </c>
      <c r="D70" s="35">
        <v>91500</v>
      </c>
      <c r="E70" s="35">
        <v>83000</v>
      </c>
      <c r="F70" s="35">
        <v>91500</v>
      </c>
      <c r="G70" s="35">
        <v>85500</v>
      </c>
      <c r="H70" s="35">
        <v>93500</v>
      </c>
      <c r="I70" s="93">
        <f t="shared" si="7"/>
        <v>-2.7932960893854748</v>
      </c>
      <c r="J70" s="38">
        <v>77000</v>
      </c>
      <c r="K70" s="38">
        <v>81100</v>
      </c>
      <c r="L70" s="55">
        <f t="shared" si="6"/>
        <v>10.056925996204933</v>
      </c>
    </row>
    <row r="71" spans="1:12" ht="18.600000000000001" customHeight="1" x14ac:dyDescent="0.4">
      <c r="A71" s="50" t="s">
        <v>81</v>
      </c>
      <c r="B71" s="51" t="s">
        <v>80</v>
      </c>
      <c r="C71" s="38">
        <v>80500</v>
      </c>
      <c r="D71" s="38">
        <v>85500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-1.1904761904761905</v>
      </c>
      <c r="J71" s="95">
        <v>69000</v>
      </c>
      <c r="K71" s="95">
        <v>73000</v>
      </c>
      <c r="L71" s="55">
        <f t="shared" si="6"/>
        <v>16.901408450704224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170</v>
      </c>
      <c r="H77" s="9"/>
      <c r="I77" s="9"/>
      <c r="J77" s="9"/>
      <c r="K77" s="9"/>
      <c r="L77" s="9"/>
    </row>
    <row r="78" spans="1:12" x14ac:dyDescent="0.3">
      <c r="A78" s="83"/>
      <c r="B78" s="83" t="s">
        <v>171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5" t="s">
        <v>7</v>
      </c>
      <c r="D81" s="106"/>
      <c r="E81" s="108" t="s">
        <v>89</v>
      </c>
      <c r="F81" s="109"/>
      <c r="G81" s="84" t="s">
        <v>13</v>
      </c>
      <c r="H81" s="84"/>
      <c r="I81" s="69"/>
      <c r="J81" s="85"/>
    </row>
    <row r="82" spans="1:10" ht="18.600000000000001" customHeight="1" x14ac:dyDescent="0.45">
      <c r="A82" s="50" t="s">
        <v>26</v>
      </c>
      <c r="B82" s="51" t="s">
        <v>19</v>
      </c>
      <c r="C82" s="32">
        <v>70</v>
      </c>
      <c r="D82" s="32">
        <v>72</v>
      </c>
      <c r="E82" s="32">
        <v>65</v>
      </c>
      <c r="F82" s="32">
        <v>70</v>
      </c>
      <c r="G82" s="54">
        <f t="shared" ref="G82:G93" si="8">((C82+D82)/2-(E82+F82)/2)/((E82+F82)/2)*100</f>
        <v>5.1851851851851851</v>
      </c>
      <c r="H82" s="50" t="s">
        <v>168</v>
      </c>
      <c r="I82" s="69"/>
      <c r="J82" s="85"/>
    </row>
    <row r="83" spans="1:10" ht="18.600000000000001" customHeight="1" x14ac:dyDescent="0.45">
      <c r="A83" s="50" t="s">
        <v>27</v>
      </c>
      <c r="B83" s="51" t="s">
        <v>25</v>
      </c>
      <c r="C83" s="32">
        <v>80</v>
      </c>
      <c r="D83" s="32">
        <v>82</v>
      </c>
      <c r="E83" s="32">
        <v>78</v>
      </c>
      <c r="F83" s="32">
        <v>85</v>
      </c>
      <c r="G83" s="54">
        <f t="shared" si="8"/>
        <v>-0.61349693251533743</v>
      </c>
      <c r="H83" s="50" t="s">
        <v>169</v>
      </c>
      <c r="I83" s="69"/>
      <c r="J83" s="85"/>
    </row>
    <row r="84" spans="1:10" ht="18.600000000000001" customHeight="1" x14ac:dyDescent="0.45">
      <c r="A84" s="50" t="s">
        <v>29</v>
      </c>
      <c r="B84" s="51" t="s">
        <v>30</v>
      </c>
      <c r="C84" s="32">
        <v>170</v>
      </c>
      <c r="D84" s="32">
        <v>180</v>
      </c>
      <c r="E84" s="32">
        <v>167</v>
      </c>
      <c r="F84" s="32">
        <v>180</v>
      </c>
      <c r="G84" s="54">
        <f t="shared" si="8"/>
        <v>0.86455331412103753</v>
      </c>
      <c r="H84" s="50" t="s">
        <v>168</v>
      </c>
      <c r="I84" s="69"/>
      <c r="J84" s="85"/>
    </row>
    <row r="85" spans="1:10" ht="18.600000000000001" customHeight="1" x14ac:dyDescent="0.45">
      <c r="A85" s="50" t="s">
        <v>31</v>
      </c>
      <c r="B85" s="51" t="s">
        <v>32</v>
      </c>
      <c r="C85" s="32">
        <v>870</v>
      </c>
      <c r="D85" s="32">
        <v>880</v>
      </c>
      <c r="E85" s="32">
        <v>880</v>
      </c>
      <c r="F85" s="32">
        <v>906</v>
      </c>
      <c r="G85" s="54">
        <f t="shared" si="8"/>
        <v>-2.0156774916013438</v>
      </c>
      <c r="H85" s="50" t="s">
        <v>169</v>
      </c>
      <c r="I85" s="69"/>
      <c r="J85" s="85"/>
    </row>
    <row r="86" spans="1:10" ht="18.600000000000001" customHeight="1" x14ac:dyDescent="0.45">
      <c r="A86" s="50" t="s">
        <v>31</v>
      </c>
      <c r="B86" s="51" t="s">
        <v>33</v>
      </c>
      <c r="C86" s="32">
        <v>180</v>
      </c>
      <c r="D86" s="32">
        <v>185</v>
      </c>
      <c r="E86" s="32">
        <v>187</v>
      </c>
      <c r="F86" s="32">
        <v>190</v>
      </c>
      <c r="G86" s="54">
        <f t="shared" si="8"/>
        <v>-3.183023872679045</v>
      </c>
      <c r="H86" s="50" t="s">
        <v>169</v>
      </c>
      <c r="I86" s="69"/>
      <c r="J86" s="85"/>
    </row>
    <row r="87" spans="1:10" ht="18.600000000000001" customHeight="1" x14ac:dyDescent="0.45">
      <c r="A87" s="50" t="s">
        <v>37</v>
      </c>
      <c r="B87" s="51" t="s">
        <v>19</v>
      </c>
      <c r="C87" s="32">
        <v>95</v>
      </c>
      <c r="D87" s="32">
        <v>105</v>
      </c>
      <c r="E87" s="32">
        <v>100</v>
      </c>
      <c r="F87" s="32">
        <v>105</v>
      </c>
      <c r="G87" s="54">
        <f t="shared" si="8"/>
        <v>-2.4390243902439024</v>
      </c>
      <c r="H87" s="50" t="s">
        <v>169</v>
      </c>
      <c r="I87" s="69"/>
      <c r="J87" s="85"/>
    </row>
    <row r="88" spans="1:10" ht="18.600000000000001" customHeight="1" x14ac:dyDescent="0.45">
      <c r="A88" s="50" t="s">
        <v>39</v>
      </c>
      <c r="B88" s="51" t="s">
        <v>19</v>
      </c>
      <c r="C88" s="32">
        <v>125</v>
      </c>
      <c r="D88" s="32">
        <v>130</v>
      </c>
      <c r="E88" s="32">
        <v>130</v>
      </c>
      <c r="F88" s="32">
        <v>140</v>
      </c>
      <c r="G88" s="54">
        <f t="shared" si="8"/>
        <v>-5.5555555555555554</v>
      </c>
      <c r="H88" s="50" t="s">
        <v>169</v>
      </c>
      <c r="I88" s="69"/>
      <c r="J88" s="85"/>
    </row>
    <row r="89" spans="1:10" ht="18.600000000000001" customHeight="1" x14ac:dyDescent="0.45">
      <c r="A89" s="50" t="s">
        <v>42</v>
      </c>
      <c r="B89" s="51" t="s">
        <v>19</v>
      </c>
      <c r="C89" s="32">
        <v>85</v>
      </c>
      <c r="D89" s="32">
        <v>90</v>
      </c>
      <c r="E89" s="32">
        <v>80</v>
      </c>
      <c r="F89" s="32">
        <v>90</v>
      </c>
      <c r="G89" s="54">
        <f t="shared" si="8"/>
        <v>2.9411764705882351</v>
      </c>
      <c r="H89" s="50" t="s">
        <v>168</v>
      </c>
      <c r="I89" s="69"/>
      <c r="J89" s="85"/>
    </row>
    <row r="90" spans="1:10" ht="18.600000000000001" customHeight="1" x14ac:dyDescent="0.45">
      <c r="A90" s="50" t="s">
        <v>43</v>
      </c>
      <c r="B90" s="51" t="s">
        <v>19</v>
      </c>
      <c r="C90" s="32">
        <v>22</v>
      </c>
      <c r="D90" s="32">
        <v>25</v>
      </c>
      <c r="E90" s="32">
        <v>16</v>
      </c>
      <c r="F90" s="32">
        <v>22</v>
      </c>
      <c r="G90" s="54">
        <f t="shared" si="8"/>
        <v>23.684210526315788</v>
      </c>
      <c r="H90" s="50" t="s">
        <v>168</v>
      </c>
      <c r="I90" s="69"/>
      <c r="J90" s="85"/>
    </row>
    <row r="91" spans="1:10" ht="18.600000000000001" customHeight="1" x14ac:dyDescent="0.45">
      <c r="A91" s="50" t="s">
        <v>46</v>
      </c>
      <c r="B91" s="51" t="s">
        <v>19</v>
      </c>
      <c r="C91" s="32">
        <v>40</v>
      </c>
      <c r="D91" s="32">
        <v>50</v>
      </c>
      <c r="E91" s="32">
        <v>35</v>
      </c>
      <c r="F91" s="32">
        <v>45</v>
      </c>
      <c r="G91" s="54">
        <f t="shared" si="8"/>
        <v>12.5</v>
      </c>
      <c r="H91" s="50" t="s">
        <v>168</v>
      </c>
      <c r="I91" s="69"/>
      <c r="J91" s="85"/>
    </row>
    <row r="92" spans="1:10" ht="18.600000000000001" customHeight="1" x14ac:dyDescent="0.45">
      <c r="A92" s="50" t="s">
        <v>107</v>
      </c>
      <c r="B92" s="51" t="s">
        <v>19</v>
      </c>
      <c r="C92" s="32">
        <v>100</v>
      </c>
      <c r="D92" s="32">
        <v>120</v>
      </c>
      <c r="E92" s="32">
        <v>75</v>
      </c>
      <c r="F92" s="32">
        <v>110</v>
      </c>
      <c r="G92" s="54">
        <f t="shared" si="8"/>
        <v>18.918918918918919</v>
      </c>
      <c r="H92" s="50" t="s">
        <v>168</v>
      </c>
      <c r="I92" s="69"/>
      <c r="J92" s="85"/>
    </row>
    <row r="93" spans="1:10" ht="18.600000000000001" customHeight="1" x14ac:dyDescent="0.45">
      <c r="A93" s="50" t="s">
        <v>47</v>
      </c>
      <c r="B93" s="51" t="s">
        <v>19</v>
      </c>
      <c r="C93" s="32">
        <v>120</v>
      </c>
      <c r="D93" s="32">
        <v>150</v>
      </c>
      <c r="E93" s="32">
        <v>110</v>
      </c>
      <c r="F93" s="32">
        <v>130</v>
      </c>
      <c r="G93" s="54">
        <f t="shared" si="8"/>
        <v>12.5</v>
      </c>
      <c r="H93" s="50" t="s">
        <v>168</v>
      </c>
      <c r="I93" s="69"/>
      <c r="J93" s="85"/>
    </row>
    <row r="94" spans="1:10" ht="18.600000000000001" customHeight="1" x14ac:dyDescent="0.45">
      <c r="A94" s="50" t="s">
        <v>48</v>
      </c>
      <c r="B94" s="51" t="s">
        <v>19</v>
      </c>
      <c r="C94" s="32">
        <v>350</v>
      </c>
      <c r="D94" s="32">
        <v>400</v>
      </c>
      <c r="E94" s="32">
        <v>370</v>
      </c>
      <c r="F94" s="32">
        <v>400</v>
      </c>
      <c r="G94" s="54">
        <f t="shared" ref="G94:G105" si="9">((C94+D94)/2-(E94+F94)/2)/((E94+F94)/2)*100</f>
        <v>-2.5974025974025974</v>
      </c>
      <c r="H94" s="50" t="s">
        <v>169</v>
      </c>
      <c r="I94" s="69"/>
      <c r="J94" s="85"/>
    </row>
    <row r="95" spans="1:10" ht="18.600000000000001" customHeight="1" x14ac:dyDescent="0.45">
      <c r="A95" s="50" t="s">
        <v>49</v>
      </c>
      <c r="B95" s="51" t="s">
        <v>19</v>
      </c>
      <c r="C95" s="32">
        <v>450</v>
      </c>
      <c r="D95" s="32">
        <v>500</v>
      </c>
      <c r="E95" s="32">
        <v>450</v>
      </c>
      <c r="F95" s="32">
        <v>485</v>
      </c>
      <c r="G95" s="54">
        <f t="shared" si="9"/>
        <v>1.6042780748663104</v>
      </c>
      <c r="H95" s="50" t="s">
        <v>168</v>
      </c>
      <c r="I95" s="69"/>
      <c r="J95" s="85"/>
    </row>
    <row r="96" spans="1:10" ht="18.600000000000001" customHeight="1" x14ac:dyDescent="0.45">
      <c r="A96" s="50" t="s">
        <v>50</v>
      </c>
      <c r="B96" s="51" t="s">
        <v>19</v>
      </c>
      <c r="C96" s="32">
        <v>220</v>
      </c>
      <c r="D96" s="32">
        <v>230</v>
      </c>
      <c r="E96" s="32">
        <v>220</v>
      </c>
      <c r="F96" s="32">
        <v>250</v>
      </c>
      <c r="G96" s="54">
        <f t="shared" si="9"/>
        <v>-4.2553191489361701</v>
      </c>
      <c r="H96" s="50" t="s">
        <v>169</v>
      </c>
      <c r="I96" s="69"/>
      <c r="J96" s="85"/>
    </row>
    <row r="97" spans="1:12" ht="18.600000000000001" customHeight="1" x14ac:dyDescent="0.45">
      <c r="A97" s="50" t="s">
        <v>150</v>
      </c>
      <c r="B97" s="51" t="s">
        <v>19</v>
      </c>
      <c r="C97" s="32">
        <v>120</v>
      </c>
      <c r="D97" s="32">
        <v>150</v>
      </c>
      <c r="E97" s="32">
        <v>120</v>
      </c>
      <c r="F97" s="32">
        <v>140</v>
      </c>
      <c r="G97" s="54">
        <f t="shared" si="9"/>
        <v>3.8461538461538463</v>
      </c>
      <c r="H97" s="50" t="s">
        <v>168</v>
      </c>
      <c r="I97" s="69"/>
      <c r="J97" s="85"/>
    </row>
    <row r="98" spans="1:12" ht="18.600000000000001" customHeight="1" x14ac:dyDescent="0.45">
      <c r="A98" s="50" t="s">
        <v>52</v>
      </c>
      <c r="B98" s="51" t="s">
        <v>19</v>
      </c>
      <c r="C98" s="32">
        <v>100</v>
      </c>
      <c r="D98" s="32">
        <v>160</v>
      </c>
      <c r="E98" s="32">
        <v>90</v>
      </c>
      <c r="F98" s="32">
        <v>150</v>
      </c>
      <c r="G98" s="54">
        <f t="shared" si="9"/>
        <v>8.3333333333333321</v>
      </c>
      <c r="H98" s="50" t="s">
        <v>168</v>
      </c>
      <c r="I98" s="69"/>
      <c r="J98" s="85"/>
    </row>
    <row r="99" spans="1:12" ht="18.600000000000001" customHeight="1" x14ac:dyDescent="0.45">
      <c r="A99" s="50" t="s">
        <v>53</v>
      </c>
      <c r="B99" s="51" t="s">
        <v>19</v>
      </c>
      <c r="C99" s="32">
        <v>550</v>
      </c>
      <c r="D99" s="32">
        <v>650</v>
      </c>
      <c r="E99" s="32">
        <v>500</v>
      </c>
      <c r="F99" s="32">
        <v>570</v>
      </c>
      <c r="G99" s="54">
        <f t="shared" si="9"/>
        <v>12.149532710280374</v>
      </c>
      <c r="H99" s="50" t="s">
        <v>168</v>
      </c>
      <c r="I99" s="69"/>
      <c r="J99" s="85"/>
    </row>
    <row r="100" spans="1:12" ht="18.600000000000001" customHeight="1" x14ac:dyDescent="0.45">
      <c r="A100" s="50" t="s">
        <v>54</v>
      </c>
      <c r="B100" s="51" t="s">
        <v>19</v>
      </c>
      <c r="C100" s="32">
        <v>430</v>
      </c>
      <c r="D100" s="32">
        <v>550</v>
      </c>
      <c r="E100" s="32">
        <v>430</v>
      </c>
      <c r="F100" s="32">
        <v>520</v>
      </c>
      <c r="G100" s="54">
        <f t="shared" si="9"/>
        <v>3.1578947368421053</v>
      </c>
      <c r="H100" s="50" t="s">
        <v>168</v>
      </c>
      <c r="I100" s="69"/>
      <c r="J100" s="85"/>
    </row>
    <row r="101" spans="1:12" ht="18.600000000000001" customHeight="1" x14ac:dyDescent="0.45">
      <c r="A101" s="50" t="s">
        <v>55</v>
      </c>
      <c r="B101" s="51" t="s">
        <v>19</v>
      </c>
      <c r="C101" s="32">
        <v>1400</v>
      </c>
      <c r="D101" s="32">
        <v>1500</v>
      </c>
      <c r="E101" s="32">
        <v>1300</v>
      </c>
      <c r="F101" s="32">
        <v>1400</v>
      </c>
      <c r="G101" s="54">
        <f t="shared" si="9"/>
        <v>7.4074074074074066</v>
      </c>
      <c r="H101" s="50" t="s">
        <v>168</v>
      </c>
      <c r="I101" s="69"/>
      <c r="J101" s="85"/>
    </row>
    <row r="102" spans="1:12" ht="18.600000000000001" customHeight="1" x14ac:dyDescent="0.45">
      <c r="A102" s="50" t="s">
        <v>56</v>
      </c>
      <c r="B102" s="51" t="s">
        <v>19</v>
      </c>
      <c r="C102" s="32">
        <v>1500</v>
      </c>
      <c r="D102" s="32">
        <v>2300</v>
      </c>
      <c r="E102" s="32">
        <v>1600</v>
      </c>
      <c r="F102" s="32">
        <v>2800</v>
      </c>
      <c r="G102" s="54">
        <f t="shared" si="9"/>
        <v>-13.636363636363635</v>
      </c>
      <c r="H102" s="50" t="s">
        <v>169</v>
      </c>
      <c r="I102" s="69"/>
      <c r="J102" s="85"/>
    </row>
    <row r="103" spans="1:12" ht="18.600000000000001" customHeight="1" x14ac:dyDescent="0.45">
      <c r="A103" s="50" t="s">
        <v>64</v>
      </c>
      <c r="B103" s="51" t="s">
        <v>19</v>
      </c>
      <c r="C103" s="32">
        <v>145</v>
      </c>
      <c r="D103" s="32">
        <v>160</v>
      </c>
      <c r="E103" s="32">
        <v>145</v>
      </c>
      <c r="F103" s="32">
        <v>150</v>
      </c>
      <c r="G103" s="54">
        <f t="shared" si="9"/>
        <v>3.3898305084745761</v>
      </c>
      <c r="H103" s="50" t="s">
        <v>164</v>
      </c>
      <c r="I103" s="69"/>
      <c r="J103" s="85"/>
    </row>
    <row r="104" spans="1:12" ht="18.600000000000001" customHeight="1" x14ac:dyDescent="0.45">
      <c r="A104" s="50" t="s">
        <v>75</v>
      </c>
      <c r="B104" s="51" t="s">
        <v>76</v>
      </c>
      <c r="C104" s="32">
        <v>40</v>
      </c>
      <c r="D104" s="32">
        <v>43</v>
      </c>
      <c r="E104" s="32">
        <v>35</v>
      </c>
      <c r="F104" s="32">
        <v>38</v>
      </c>
      <c r="G104" s="54">
        <f t="shared" si="9"/>
        <v>13.698630136986301</v>
      </c>
      <c r="H104" s="50" t="s">
        <v>168</v>
      </c>
      <c r="I104" s="69"/>
      <c r="J104" s="85"/>
    </row>
    <row r="105" spans="1:12" ht="18.600000000000001" customHeight="1" x14ac:dyDescent="0.45">
      <c r="A105" s="50" t="s">
        <v>79</v>
      </c>
      <c r="B105" s="51" t="s">
        <v>80</v>
      </c>
      <c r="C105" s="32">
        <v>82500</v>
      </c>
      <c r="D105" s="32">
        <v>91500</v>
      </c>
      <c r="E105" s="32">
        <v>83000</v>
      </c>
      <c r="F105" s="32">
        <v>91500</v>
      </c>
      <c r="G105" s="54">
        <f t="shared" si="9"/>
        <v>-0.28653295128939826</v>
      </c>
      <c r="H105" s="50" t="s">
        <v>169</v>
      </c>
      <c r="I105" s="69"/>
      <c r="J105" s="85"/>
    </row>
    <row r="106" spans="1:12" ht="18.600000000000001" customHeight="1" x14ac:dyDescent="0.45">
      <c r="A106" s="83"/>
      <c r="B106" s="9"/>
      <c r="C106" s="103"/>
      <c r="D106" s="103"/>
      <c r="E106" s="103"/>
      <c r="F106" s="103"/>
      <c r="G106" s="91"/>
      <c r="H106" s="83"/>
      <c r="I106" s="9"/>
      <c r="J106" s="9"/>
    </row>
    <row r="107" spans="1:12" ht="18.600000000000001" customHeight="1" x14ac:dyDescent="0.45">
      <c r="A107" s="83"/>
      <c r="B107" s="9"/>
      <c r="C107" s="103"/>
      <c r="D107" s="103"/>
      <c r="E107" s="103"/>
      <c r="F107" s="103"/>
      <c r="G107" s="91"/>
      <c r="H107" s="83"/>
      <c r="I107" s="9"/>
      <c r="J107" s="9"/>
    </row>
    <row r="108" spans="1:12" ht="18.600000000000001" customHeight="1" x14ac:dyDescent="0.45">
      <c r="A108" s="83"/>
      <c r="B108" s="9"/>
      <c r="C108" s="103"/>
      <c r="D108" s="103"/>
      <c r="E108" s="103"/>
      <c r="F108" s="103"/>
      <c r="G108" s="91"/>
      <c r="H108" s="83"/>
      <c r="I108" s="9"/>
      <c r="J108" s="9"/>
    </row>
    <row r="109" spans="1:12" ht="18.600000000000001" customHeight="1" x14ac:dyDescent="0.45">
      <c r="A109" s="83"/>
      <c r="C109" s="10" t="s">
        <v>103</v>
      </c>
      <c r="F109" s="103"/>
      <c r="G109" s="91"/>
      <c r="H109" s="83"/>
      <c r="I109" s="10"/>
      <c r="J109" s="9" t="s">
        <v>152</v>
      </c>
    </row>
    <row r="110" spans="1:12" ht="18.600000000000001" customHeight="1" x14ac:dyDescent="0.45">
      <c r="A110" s="83"/>
      <c r="C110" s="10" t="s">
        <v>92</v>
      </c>
      <c r="D110" s="9"/>
      <c r="F110" s="102"/>
      <c r="G110" s="91"/>
      <c r="H110" s="83"/>
      <c r="I110" s="9"/>
      <c r="J110" s="9" t="s">
        <v>93</v>
      </c>
    </row>
    <row r="111" spans="1:12" ht="18.600000000000001" customHeight="1" x14ac:dyDescent="0.45">
      <c r="A111" s="83"/>
      <c r="B111" s="9"/>
      <c r="C111" s="102"/>
      <c r="D111" s="102"/>
      <c r="E111" s="102"/>
      <c r="F111" s="102"/>
      <c r="G111" s="91"/>
      <c r="H111" s="83"/>
      <c r="I111" s="2"/>
      <c r="J111" s="104" t="s">
        <v>165</v>
      </c>
      <c r="K111" s="2"/>
    </row>
    <row r="112" spans="1:12" ht="18.75" customHeight="1" x14ac:dyDescent="0.3">
      <c r="A112" s="81" t="s">
        <v>90</v>
      </c>
      <c r="B112" s="9"/>
      <c r="C112" s="86"/>
      <c r="D112" s="86"/>
      <c r="E112" s="86"/>
      <c r="F112" s="86"/>
      <c r="G112" s="86"/>
      <c r="H112" s="87"/>
      <c r="I112" s="9"/>
      <c r="J112" s="9"/>
      <c r="K112" s="9"/>
      <c r="L112" s="9"/>
    </row>
    <row r="113" spans="1:12" ht="18.75" customHeight="1" x14ac:dyDescent="0.3">
      <c r="A113" s="83" t="s">
        <v>153</v>
      </c>
      <c r="B113" s="9"/>
      <c r="C113" s="86"/>
      <c r="D113" s="86"/>
      <c r="E113" s="86"/>
      <c r="F113" s="86"/>
      <c r="G113" s="9"/>
      <c r="H113" s="9"/>
      <c r="I113" s="9"/>
      <c r="J113" s="9"/>
      <c r="K113" s="9" t="s">
        <v>3</v>
      </c>
      <c r="L113" s="9"/>
    </row>
    <row r="114" spans="1:12" ht="18.75" customHeight="1" x14ac:dyDescent="0.3">
      <c r="A114" s="83" t="s">
        <v>91</v>
      </c>
      <c r="B114" s="9"/>
      <c r="C114" s="9"/>
      <c r="D114" s="9"/>
      <c r="E114" s="9"/>
      <c r="F114" s="86"/>
      <c r="G114" s="9"/>
      <c r="H114" s="9"/>
      <c r="I114" s="9"/>
      <c r="J114" s="9"/>
      <c r="K114" s="9"/>
      <c r="L114" s="9"/>
    </row>
    <row r="115" spans="1:12" x14ac:dyDescent="0.35">
      <c r="A115" s="83" t="s">
        <v>161</v>
      </c>
      <c r="B115" s="9"/>
      <c r="C115" s="9"/>
      <c r="D115" s="9"/>
      <c r="E115" s="9"/>
      <c r="I115" s="10"/>
    </row>
    <row r="116" spans="1:12" ht="16.5" customHeight="1" x14ac:dyDescent="0.35">
      <c r="A116" s="83" t="s">
        <v>162</v>
      </c>
      <c r="B116" s="9"/>
      <c r="C116" s="9"/>
      <c r="D116" s="9"/>
      <c r="E116" s="9"/>
      <c r="F116" s="9"/>
      <c r="I116" s="10"/>
      <c r="J116" s="88"/>
      <c r="K116" s="89"/>
    </row>
    <row r="117" spans="1:12" x14ac:dyDescent="0.3">
      <c r="A117" s="83" t="s">
        <v>163</v>
      </c>
      <c r="B117" s="9"/>
      <c r="C117" s="9"/>
      <c r="D117" s="9"/>
      <c r="E117" s="9"/>
      <c r="F117" s="9"/>
      <c r="G117" s="9"/>
      <c r="H117" s="9"/>
      <c r="I117" s="9"/>
    </row>
    <row r="118" spans="1:12" x14ac:dyDescent="0.3">
      <c r="A118" s="83" t="s">
        <v>154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95</v>
      </c>
      <c r="B120" s="9"/>
      <c r="C120" s="9"/>
      <c r="D120" s="9"/>
      <c r="E120" s="9"/>
      <c r="F120" s="9"/>
      <c r="G120" s="9"/>
      <c r="H120" s="9"/>
      <c r="I120" s="9" t="s">
        <v>3</v>
      </c>
      <c r="J120" s="9"/>
      <c r="K120" s="9"/>
      <c r="L120" s="9"/>
    </row>
    <row r="121" spans="1:12" x14ac:dyDescent="0.3">
      <c r="A121" s="83" t="s">
        <v>96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99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158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4.1500000000000004" customHeight="1" x14ac:dyDescent="0.3">
      <c r="A129" s="8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">
      <c r="A130" s="81" t="s">
        <v>100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8" customHeight="1" x14ac:dyDescent="0.3">
      <c r="A131" s="83" t="s">
        <v>101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149999999999999" customHeight="1" x14ac:dyDescent="0.3">
      <c r="A132" s="83" t="s">
        <v>159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0" t="s">
        <v>122</v>
      </c>
      <c r="D13" s="110"/>
      <c r="E13" s="110">
        <v>44648</v>
      </c>
      <c r="F13" s="110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0" t="s">
        <v>125</v>
      </c>
      <c r="D25" s="110"/>
      <c r="E25" s="110" t="s">
        <v>126</v>
      </c>
      <c r="F25" s="110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1" t="s">
        <v>7</v>
      </c>
      <c r="D68" s="112"/>
      <c r="E68" s="113" t="s">
        <v>89</v>
      </c>
      <c r="F68" s="114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2023-01-08T04:20:29Z</cp:lastPrinted>
  <dcterms:created xsi:type="dcterms:W3CDTF">2021-06-05T07:13:32Z</dcterms:created>
  <dcterms:modified xsi:type="dcterms:W3CDTF">2023-01-10T06:35:33Z</dcterms:modified>
</cp:coreProperties>
</file>