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9F373583-EC4D-4126-B56C-2C18839D05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99" i="1"/>
  <c r="G98" i="1"/>
  <c r="G109" i="1"/>
  <c r="G84" i="1"/>
  <c r="G83" i="1"/>
  <c r="G94" i="1"/>
  <c r="G101" i="1"/>
  <c r="G108" i="1"/>
  <c r="G112" i="1"/>
  <c r="G111" i="1"/>
  <c r="G92" i="1"/>
  <c r="G91" i="1"/>
  <c r="G89" i="1"/>
  <c r="G87" i="1"/>
  <c r="G86" i="1"/>
  <c r="G85" i="1"/>
  <c r="G90" i="1"/>
  <c r="G93" i="1"/>
  <c r="G97" i="1"/>
  <c r="G96" i="1"/>
  <c r="G105" i="1"/>
  <c r="G104" i="1"/>
  <c r="G103" i="1"/>
  <c r="G102" i="1"/>
  <c r="G113" i="1"/>
  <c r="G110" i="1"/>
  <c r="G95" i="1"/>
  <c r="G107" i="1"/>
  <c r="G106" i="1"/>
  <c r="G10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<sst xmlns="http://schemas.openxmlformats.org/spreadsheetml/2006/main" count="464" uniqueCount="177">
  <si>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</si>
  <si>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</si>
  <si>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</si>
  <si>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</si>
  <si>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</si>
  <si>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</si>
  <si>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</si>
  <si>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</si>
  <si>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</si>
  <si>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</si>
  <si>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</si>
  <si>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</si>
  <si>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</si>
  <si>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</si>
  <si>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</si>
  <si>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</si>
  <si>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</si>
  <si>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</si>
  <si>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</si>
  <si>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</si>
  <si>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</si>
  <si>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</si>
  <si>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</si>
  <si>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</si>
  <si>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</si>
  <si>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</si>
  <si>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</si>
  <si>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</si>
  <si>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</si>
  <si>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</si>
  <si>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</si>
  <si>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</si>
  <si>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</si>
  <si>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</si>
  <si>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</si>
  <si>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</si>
  <si>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</si>
  <si>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</si>
  <si>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</si>
  <si>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</si>
  <si>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</si>
  <si>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</si>
  <si>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</si>
  <si>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</si>
  <si>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</si>
  <si>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</si>
  <si>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</si>
  <si>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</si>
  <si>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</si>
  <si>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</si>
  <si>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</si>
  <si>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</si>
  <si>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</si>
  <si>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</si>
  <si>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</si>
  <si>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</si>
  <si>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</si>
  <si>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</si>
  <si>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</si>
  <si>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</si>
  <si>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</si>
  <si>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</si>
  <si>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</si>
  <si>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</si>
  <si>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</si>
  <si>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</si>
  <si>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</si>
  <si>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</si>
  <si>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</si>
  <si>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</si>
  <si>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</si>
  <si>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</si>
  <si>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</si>
  <si>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</si>
  <si>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</si>
  <si>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</si>
  <si>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</si>
  <si>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</si>
  <si>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</si>
  <si>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</si>
  <si>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</si>
  <si>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</si>
  <si>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</si>
  <si>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</si>
  <si>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</si>
  <si>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</si>
  <si>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</si>
  <si>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</si>
  <si>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</si>
  <si>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</si>
  <si>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</si>
  <si>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</si>
  <si>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</si>
  <si>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</si>
  <si>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</si>
  <si>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</si>
  <si>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</si>
  <si>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</si>
  <si>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</si>
  <si>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</si>
  <si>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</si>
  <si>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</si>
  <si>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</si>
  <si>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</si>
  <si>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</si>
  <si>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</si>
  <si>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</si>
  <si>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</si>
  <si>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</si>
  <si>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</si>
  <si>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</si>
  <si>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</si>
  <si>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</si>
  <si>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</si>
  <si>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</si>
  <si>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</si>
  <si>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</si>
  <si>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</si>
  <si>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</si>
  <si>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</si>
  <si>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</si>
  <si>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</si>
  <si>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</si>
  <si>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</si>
  <si>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</si>
  <si>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</si>
  <si>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</si>
  <si>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</si>
  <si>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</si>
  <si>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</si>
  <si>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</si>
  <si>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</si>
  <si>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</si>
  <si>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</si>
  <si>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</si>
  <si>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</si>
  <si>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</si>
  <si>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</si>
  <si>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</si>
  <si>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</si>
  <si>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</si>
  <si>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</si>
  <si>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</si>
  <si>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</si>
  <si>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</si>
  <si>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</si>
  <si>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</si>
  <si>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</si>
  <si>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</si>
  <si>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</si>
  <si>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</si>
  <si>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</si>
  <si>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</si>
  <si>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</si>
  <si>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</si>
  <si>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</si>
  <si>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</si>
  <si>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</si>
  <si>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</si>
  <si>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</si>
  <si>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</si>
  <si>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</si>
  <si>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</si>
  <si>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</si>
  <si>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</si>
  <si>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১০-০১-২০২৩ তারিখে মূল্য বৃদ্ধি পেয়েছে।</t>
  </si>
  <si>
    <t>১০-০১-২০২৩ তারিখে মূল্য হ্রাস পেয়েছে।</t>
  </si>
  <si>
    <t>১১-০১-২০২৩ তারিখে মূল্য হ্রাস পেয়েছে।</t>
  </si>
  <si>
    <t>১১-০১-২০২৩ তারিখে মূল্য বৃদ্ধি পেয়েছে।</t>
  </si>
  <si>
    <t xml:space="preserve">      জিরা, ছোলা, লবঙ্গ, আদা(দেশী,আম) এর মূল্য বৃদ্ধি পেয়েছে।</t>
  </si>
  <si>
    <t>১৪-০১-২০২৩ তারিখে মূল্য বৃদ্ধি পেয়েছে।</t>
  </si>
  <si>
    <t>স্মারক নং-২৬.০৫.০০০০.০১৭.৩১.০০১.২৩-০১৫</t>
  </si>
  <si>
    <t xml:space="preserve">রবিবার ১৫ জানুয়ারি ২০২৩ খ্রিঃ, ০১ মাঘ ১৪২৭  বাংলা, ২১ জমাদি- উল-সানি ১৪৪২ হিজরি </t>
  </si>
  <si>
    <t>১৫-০১-২০২৩ তারিখে মূল্য হ্রাস পেয়েছে।</t>
  </si>
  <si>
    <t>১৫-০১-২০২৩ তারিখে মূল্য বৃদ্ধি পেয়েছে।</t>
  </si>
  <si>
    <t>(১)  চাল(মাঝারী), পিয়াজ(আম), রশুন(দেশী,আম), আটা(খোলা),  ময়দা(খোলা), শুকনা মরিচ(আম), ডিম, এম এস রড, তেজপাতা,</t>
  </si>
  <si>
    <t xml:space="preserve">(২)  আটা(প্যাঃ), ময়দা(প্যাঃ), সয়াবিন তেল (লুজ,বোতল), পাম অয়েল(লুজ,সুপার), চিনি, হলুদ(দেশী,আম), শুকনা মরিচ(দেশী), এলাচ, দারুচিনি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</si>
</sst>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"/>
  <sheetViews>
    <sheetView tabSelected="1" zoomScale="93" zoomScaleNormal="93" zoomScaleSheetLayoutView="106" workbookViewId="0">
      <pane ySplit="1980" topLeftCell="A71" activePane="bottomLeft"/>
      <selection activeCell="B79" sqref="B79"/>
      <selection pane="bottomLeft" activeCell="B79" sqref="B7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44941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">
      <c r="A8" s="50"/>
      <c r="B8" s="51"/>
      <c r="C8" s="109">
        <v>44941</v>
      </c>
      <c r="D8" s="108"/>
      <c r="E8" s="109">
        <v>44934</v>
      </c>
      <c r="F8" s="108"/>
      <c r="G8" s="109">
        <v>44910</v>
      </c>
      <c r="H8" s="108"/>
      <c r="I8" s="51" t="s">
        <v>13</v>
      </c>
      <c r="J8" s="109">
        <v>44576</v>
      </c>
      <c r="K8" s="108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70</v>
      </c>
      <c r="L10" s="55">
        <f>((C10+D10)/2-(J10+K10)/2)/((J10+K10)/2)*100</f>
        <v>2.3076923076923079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55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0</v>
      </c>
      <c r="J11" s="35">
        <v>50</v>
      </c>
      <c r="K11" s="35">
        <v>58</v>
      </c>
      <c r="L11" s="55">
        <f>((C11+D11)/2-(J11+K11)/2)/((J11+K11)/2)*100</f>
        <v>6.481481481481481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62</v>
      </c>
      <c r="E14" s="32">
        <v>58</v>
      </c>
      <c r="F14" s="32">
        <v>60</v>
      </c>
      <c r="G14" s="32">
        <v>60</v>
      </c>
      <c r="H14" s="32">
        <v>65</v>
      </c>
      <c r="I14" s="54">
        <f>((C14+D14)/2-(G14+H14)/2)/((G14+H14)/2)*100</f>
        <v>-4</v>
      </c>
      <c r="J14" s="35">
        <v>34</v>
      </c>
      <c r="K14" s="35">
        <v>38</v>
      </c>
      <c r="L14" s="55">
        <f>((C14+D14)/2-(J14+K14)/2)/((J14+K14)/2)*100</f>
        <v>66.666666666666657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45</v>
      </c>
      <c r="L15" s="55">
        <f>((C15+D15)/2-(J15+K15)/2)/((J15+K15)/2)*100</f>
        <v>60.919540229885058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70</v>
      </c>
      <c r="D16" s="32">
        <v>72</v>
      </c>
      <c r="E16" s="32">
        <v>60</v>
      </c>
      <c r="F16" s="32">
        <v>70</v>
      </c>
      <c r="G16" s="32">
        <v>70</v>
      </c>
      <c r="H16" s="32">
        <v>75</v>
      </c>
      <c r="I16" s="54">
        <f>((C16+D16)/2-(G16+H16)/2)/((G16+H16)/2)*100</f>
        <v>-2.0689655172413794</v>
      </c>
      <c r="J16" s="35">
        <v>46</v>
      </c>
      <c r="K16" s="35">
        <v>50</v>
      </c>
      <c r="L16" s="55">
        <f>((C16+D16)/2-(J16+K16)/2)/((J16+K16)/2)*100</f>
        <v>47.916666666666671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78</v>
      </c>
      <c r="F17" s="32">
        <v>85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50</v>
      </c>
      <c r="K17" s="35">
        <v>55</v>
      </c>
      <c r="L17" s="55">
        <f>((C17+D17)/2-(J17+K17)/2)/((J17+K17)/2)*100</f>
        <v>47.619047619047613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167</v>
      </c>
      <c r="F19" s="32">
        <v>180</v>
      </c>
      <c r="G19" s="32">
        <v>175</v>
      </c>
      <c r="H19" s="32">
        <v>180</v>
      </c>
      <c r="I19" s="54">
        <f>((C19+D19)/2-(G19+H19)/2)/((G19+H19)/2)*100</f>
        <v>-4.788732394366197</v>
      </c>
      <c r="J19" s="35">
        <v>140</v>
      </c>
      <c r="K19" s="35">
        <v>145</v>
      </c>
      <c r="L19" s="55">
        <f>((C19+D19)/2-(J19+K19)/2)/((J19+K19)/2)*100</f>
        <v>18.596491228070175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900</v>
      </c>
      <c r="G20" s="32">
        <v>890</v>
      </c>
      <c r="H20" s="32">
        <v>925</v>
      </c>
      <c r="I20" s="54">
        <f>((C20+D20)/2-(G20+H20)/2)/((G20+H20)/2)*100</f>
        <v>-3.0303030303030303</v>
      </c>
      <c r="J20" s="35">
        <v>700</v>
      </c>
      <c r="K20" s="35">
        <v>750</v>
      </c>
      <c r="L20" s="55">
        <f>((C20+D20)/2-(J20+K20)/2)/((J20+K20)/2)*100</f>
        <v>21.379310344827587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185</v>
      </c>
      <c r="F21" s="32">
        <v>190</v>
      </c>
      <c r="G21" s="32">
        <v>180</v>
      </c>
      <c r="H21" s="32">
        <v>190</v>
      </c>
      <c r="I21" s="54">
        <f>((C21+D21)/2-(G21+H21)/2)/((G21+H21)/2)*100</f>
        <v>-1.3513513513513513</v>
      </c>
      <c r="J21" s="35">
        <v>150</v>
      </c>
      <c r="K21" s="35">
        <v>160</v>
      </c>
      <c r="L21" s="55">
        <f>((C21+D21)/2-(J21+K21)/2)/((J21+K21)/2)*100</f>
        <v>17.741935483870968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122</v>
      </c>
      <c r="E22" s="32">
        <v>117</v>
      </c>
      <c r="F22" s="32">
        <v>125</v>
      </c>
      <c r="G22" s="32">
        <v>115</v>
      </c>
      <c r="H22" s="32">
        <v>130</v>
      </c>
      <c r="I22" s="54">
        <f>((C22+D22)/2-(G22+H22)/2)/((G22+H22)/2)*100</f>
        <v>-2.4489795918367347</v>
      </c>
      <c r="J22" s="35">
        <v>130</v>
      </c>
      <c r="K22" s="35">
        <v>135</v>
      </c>
      <c r="L22" s="55">
        <f>((C22+D22)/2-(J22+K22)/2)/((J22+K22)/2)*100</f>
        <v>-9.8113207547169825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135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-7.0175438596491224</v>
      </c>
      <c r="J23" s="35">
        <v>135</v>
      </c>
      <c r="K23" s="35">
        <v>140</v>
      </c>
      <c r="L23" s="55">
        <f>((C23+D23)/2-(J23+K23)/2)/((J23+K23)/2)*100</f>
        <v>-3.6363636363636362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100</v>
      </c>
      <c r="K25" s="35">
        <v>105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105</v>
      </c>
      <c r="K26" s="35">
        <v>110</v>
      </c>
      <c r="L26" s="55">
        <f t="shared" si="1"/>
        <v>13.953488372093023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115</v>
      </c>
      <c r="K28" s="35">
        <v>135</v>
      </c>
      <c r="L28" s="55">
        <f t="shared" si="1"/>
        <v>-8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75</v>
      </c>
      <c r="L30" s="55">
        <f t="shared" si="1"/>
        <v>20.689655172413794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18</v>
      </c>
      <c r="F31" s="32">
        <v>25</v>
      </c>
      <c r="G31" s="32">
        <v>22</v>
      </c>
      <c r="H31" s="32">
        <v>30</v>
      </c>
      <c r="I31" s="54">
        <f t="shared" si="0"/>
        <v>-9.6153846153846168</v>
      </c>
      <c r="J31" s="35">
        <v>18</v>
      </c>
      <c r="K31" s="35">
        <v>20</v>
      </c>
      <c r="L31" s="55">
        <f t="shared" si="1"/>
        <v>23.684210526315788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45</v>
      </c>
      <c r="E33" s="32">
        <v>35</v>
      </c>
      <c r="F33" s="32">
        <v>45</v>
      </c>
      <c r="G33" s="32">
        <v>45</v>
      </c>
      <c r="H33" s="32">
        <v>55</v>
      </c>
      <c r="I33" s="54">
        <f t="shared" ref="I33:I48" si="2">((C33+D33)/2-(G33+H33)/2)/((G33+H33)/2)*100</f>
        <v>-20</v>
      </c>
      <c r="J33" s="35">
        <v>35</v>
      </c>
      <c r="K33" s="35">
        <v>45</v>
      </c>
      <c r="L33" s="55">
        <f t="shared" ref="L33:L48" si="3">((C33+D33)/2-(J33+K33)/2)/((J33+K33)/2)*100</f>
        <v>0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5.8823529411764701</v>
      </c>
      <c r="J34" s="35">
        <v>45</v>
      </c>
      <c r="K34" s="35">
        <v>50</v>
      </c>
      <c r="L34" s="55">
        <f t="shared" si="3"/>
        <v>-5.2631578947368416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120</v>
      </c>
      <c r="E35" s="32">
        <v>80</v>
      </c>
      <c r="F35" s="32">
        <v>110</v>
      </c>
      <c r="G35" s="32">
        <v>70</v>
      </c>
      <c r="H35" s="32">
        <v>80</v>
      </c>
      <c r="I35" s="54">
        <f t="shared" si="2"/>
        <v>46.666666666666664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180</v>
      </c>
      <c r="E36" s="32">
        <v>110</v>
      </c>
      <c r="F36" s="32">
        <v>130</v>
      </c>
      <c r="G36" s="32">
        <v>100</v>
      </c>
      <c r="H36" s="32">
        <v>120</v>
      </c>
      <c r="I36" s="54">
        <f t="shared" si="2"/>
        <v>45.454545454545453</v>
      </c>
      <c r="J36" s="35">
        <v>110</v>
      </c>
      <c r="K36" s="35">
        <v>120</v>
      </c>
      <c r="L36" s="55">
        <f t="shared" si="3"/>
        <v>39.130434782608695</v>
      </c>
    </row>
    <row r="37" spans="1:12" ht="24" customHeight="1" x14ac:dyDescent="0.45">
      <c r="A37" s="50" t="s">
        <v>48</v>
      </c>
      <c r="B37" s="51" t="s">
        <v>19</v>
      </c>
      <c r="C37" s="32">
        <v>350</v>
      </c>
      <c r="D37" s="32">
        <v>410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-1.2987012987012987</v>
      </c>
      <c r="J37" s="35">
        <v>150</v>
      </c>
      <c r="K37" s="35">
        <v>180</v>
      </c>
      <c r="L37" s="55">
        <f t="shared" si="3"/>
        <v>130.30303030303031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1.6042780748663104</v>
      </c>
      <c r="J38" s="35">
        <v>250</v>
      </c>
      <c r="K38" s="35">
        <v>320</v>
      </c>
      <c r="L38" s="55">
        <f t="shared" si="3"/>
        <v>66.666666666666657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250</v>
      </c>
      <c r="G39" s="32">
        <v>210</v>
      </c>
      <c r="H39" s="32">
        <v>250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200</v>
      </c>
      <c r="E40" s="32">
        <v>180</v>
      </c>
      <c r="F40" s="32">
        <v>220</v>
      </c>
      <c r="G40" s="32">
        <v>180</v>
      </c>
      <c r="H40" s="32">
        <v>220</v>
      </c>
      <c r="I40" s="54">
        <f t="shared" si="2"/>
        <v>-2.5</v>
      </c>
      <c r="J40" s="35">
        <v>160</v>
      </c>
      <c r="K40" s="35">
        <v>180</v>
      </c>
      <c r="L40" s="55">
        <f t="shared" si="3"/>
        <v>14.705882352941178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120</v>
      </c>
      <c r="F41" s="32">
        <v>140</v>
      </c>
      <c r="G41" s="32">
        <v>120</v>
      </c>
      <c r="H41" s="32">
        <v>150</v>
      </c>
      <c r="I41" s="54">
        <f t="shared" si="2"/>
        <v>22.222222222222221</v>
      </c>
      <c r="J41" s="35">
        <v>80</v>
      </c>
      <c r="K41" s="35">
        <v>140</v>
      </c>
      <c r="L41" s="55">
        <f t="shared" si="3"/>
        <v>50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250</v>
      </c>
      <c r="E42" s="32">
        <v>120</v>
      </c>
      <c r="F42" s="32">
        <v>180</v>
      </c>
      <c r="G42" s="32">
        <v>100</v>
      </c>
      <c r="H42" s="32">
        <v>160</v>
      </c>
      <c r="I42" s="54">
        <f t="shared" si="2"/>
        <v>34.615384615384613</v>
      </c>
      <c r="J42" s="35">
        <v>60</v>
      </c>
      <c r="K42" s="35">
        <v>120</v>
      </c>
      <c r="L42" s="55">
        <f t="shared" si="3"/>
        <v>94.444444444444443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550</v>
      </c>
      <c r="F43" s="32">
        <v>600</v>
      </c>
      <c r="G43" s="32">
        <v>500</v>
      </c>
      <c r="H43" s="32">
        <v>570</v>
      </c>
      <c r="I43" s="54">
        <f t="shared" si="2"/>
        <v>16.822429906542055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45">
      <c r="A44" s="50" t="s">
        <v>54</v>
      </c>
      <c r="B44" s="51" t="s">
        <v>19</v>
      </c>
      <c r="C44" s="32">
        <v>460</v>
      </c>
      <c r="D44" s="32">
        <v>500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2.1276595744680851</v>
      </c>
      <c r="J44" s="35">
        <v>400</v>
      </c>
      <c r="K44" s="35">
        <v>480</v>
      </c>
      <c r="L44" s="55">
        <f>((C44+D44)/2-(J44+K44)/2)/((J44+K44)/2)*100</f>
        <v>9.0909090909090917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1550</v>
      </c>
      <c r="E45" s="32">
        <v>1320</v>
      </c>
      <c r="F45" s="32">
        <v>1500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2600</v>
      </c>
      <c r="E46" s="32">
        <v>1600</v>
      </c>
      <c r="F46" s="32">
        <v>2800</v>
      </c>
      <c r="G46" s="32">
        <v>1600</v>
      </c>
      <c r="H46" s="32">
        <v>2800</v>
      </c>
      <c r="I46" s="54">
        <f>((C46+D46)/2-(G46+H46)/2)/((G46+H46)/2)*100</f>
        <v>-6.8181818181818175</v>
      </c>
      <c r="J46" s="35">
        <v>2000</v>
      </c>
      <c r="K46" s="35">
        <v>3000</v>
      </c>
      <c r="L46" s="55">
        <f>((C46+D46)/2-(J46+K46)/2)/((J46+K46)/2)*100</f>
        <v>-18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200</v>
      </c>
      <c r="G48" s="32">
        <v>130</v>
      </c>
      <c r="H48" s="32">
        <v>200</v>
      </c>
      <c r="I48" s="54">
        <f t="shared" si="2"/>
        <v>12.121212121212121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140</v>
      </c>
      <c r="D54" s="32">
        <v>150</v>
      </c>
      <c r="E54" s="32">
        <v>145</v>
      </c>
      <c r="F54" s="32">
        <v>160</v>
      </c>
      <c r="G54" s="32">
        <v>140</v>
      </c>
      <c r="H54" s="32">
        <v>160</v>
      </c>
      <c r="I54" s="54">
        <f>((C54+D54)/2-(G54+H54)/2)/((G54+H54)/2)*100</f>
        <v>-3.3333333333333335</v>
      </c>
      <c r="J54" s="35">
        <v>160</v>
      </c>
      <c r="K54" s="35">
        <v>170</v>
      </c>
      <c r="L54" s="55">
        <f>((C54+D54)/2-(J54+K54)/2)/((J54+K54)/2)*100</f>
        <v>-12.121212121212121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45" customHeight="1" x14ac:dyDescent="0.3">
      <c r="A63" s="63"/>
      <c r="B63" s="64"/>
      <c r="C63" s="109">
        <v>44941</v>
      </c>
      <c r="D63" s="108"/>
      <c r="E63" s="109">
        <v>44934</v>
      </c>
      <c r="F63" s="108"/>
      <c r="G63" s="109">
        <v>44910</v>
      </c>
      <c r="H63" s="108"/>
      <c r="I63" s="51" t="s">
        <v>13</v>
      </c>
      <c r="J63" s="109">
        <v>44576</v>
      </c>
      <c r="K63" s="108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107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-1.3333333333333335</v>
      </c>
      <c r="J65" s="35">
        <v>75</v>
      </c>
      <c r="K65" s="35">
        <v>78</v>
      </c>
      <c r="L65" s="55">
        <f t="shared" ref="L65:L71" si="6">((C65+D65)/2-(J65+K65)/2)/((J65+K65)/2)*100</f>
        <v>45.098039215686278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43</v>
      </c>
      <c r="E68" s="37">
        <v>35</v>
      </c>
      <c r="F68" s="37">
        <v>40</v>
      </c>
      <c r="G68" s="37">
        <v>36</v>
      </c>
      <c r="H68" s="37">
        <v>38</v>
      </c>
      <c r="I68" s="54">
        <f t="shared" si="7"/>
        <v>12.162162162162163</v>
      </c>
      <c r="J68" s="38">
        <v>35</v>
      </c>
      <c r="K68" s="38">
        <v>38</v>
      </c>
      <c r="L68" s="55">
        <f t="shared" si="6"/>
        <v>13.698630136986301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93000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175</v>
      </c>
      <c r="H77" s="9"/>
      <c r="I77" s="9"/>
      <c r="J77" s="9"/>
      <c r="K77" s="9"/>
      <c r="L77" s="9"/>
    </row>
    <row r="78" spans="1:12" x14ac:dyDescent="0.3">
      <c r="A78" s="83"/>
      <c r="B78" s="94" t="s">
        <v>169</v>
      </c>
      <c r="H78" s="9"/>
      <c r="I78" s="9"/>
      <c r="J78" s="9"/>
      <c r="K78" s="9"/>
      <c r="L78" s="9"/>
    </row>
    <row r="79" spans="1:12" x14ac:dyDescent="0.3">
      <c r="A79" s="83"/>
      <c r="B79" s="83" t="s">
        <v>176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07" t="s">
        <v>7</v>
      </c>
      <c r="D82" s="108"/>
      <c r="E82" s="110" t="s">
        <v>89</v>
      </c>
      <c r="F82" s="111"/>
      <c r="G82" s="84" t="s">
        <v>13</v>
      </c>
      <c r="H82" s="84"/>
      <c r="I82" s="69"/>
      <c r="J82" s="85"/>
    </row>
    <row r="83" spans="1:12" ht="21.75" customHeight="1" x14ac:dyDescent="0.45">
      <c r="A83" s="50" t="s">
        <v>20</v>
      </c>
      <c r="B83" s="51" t="s">
        <v>19</v>
      </c>
      <c r="C83" s="32">
        <v>55</v>
      </c>
      <c r="D83" s="32">
        <v>60</v>
      </c>
      <c r="E83" s="32">
        <v>52</v>
      </c>
      <c r="F83" s="32">
        <v>60</v>
      </c>
      <c r="G83" s="54">
        <f t="shared" ref="G83:G95" si="8">((C83+D83)/2-(E83+F83)/2)/((E83+F83)/2)*100</f>
        <v>2.6785714285714284</v>
      </c>
      <c r="H83" s="50" t="s">
        <v>174</v>
      </c>
      <c r="I83" s="69"/>
      <c r="J83" s="85"/>
    </row>
    <row r="84" spans="1:12" ht="21.75" customHeight="1" x14ac:dyDescent="0.45">
      <c r="A84" s="50" t="s">
        <v>23</v>
      </c>
      <c r="B84" s="51" t="s">
        <v>19</v>
      </c>
      <c r="C84" s="32">
        <v>58</v>
      </c>
      <c r="D84" s="32">
        <v>62</v>
      </c>
      <c r="E84" s="32">
        <v>58</v>
      </c>
      <c r="F84" s="32">
        <v>60</v>
      </c>
      <c r="G84" s="54">
        <f t="shared" si="8"/>
        <v>1.6949152542372881</v>
      </c>
      <c r="H84" s="50" t="s">
        <v>170</v>
      </c>
      <c r="I84" s="69"/>
      <c r="J84" s="85"/>
    </row>
    <row r="85" spans="1:12" ht="18.600000000000001" customHeight="1" x14ac:dyDescent="0.45">
      <c r="A85" s="50" t="s">
        <v>24</v>
      </c>
      <c r="B85" s="51" t="s">
        <v>25</v>
      </c>
      <c r="C85" s="32">
        <v>65</v>
      </c>
      <c r="D85" s="32">
        <v>75</v>
      </c>
      <c r="E85" s="32">
        <v>70</v>
      </c>
      <c r="F85" s="32">
        <v>75</v>
      </c>
      <c r="G85" s="54">
        <f t="shared" si="8"/>
        <v>-3.4482758620689653</v>
      </c>
      <c r="H85" s="50" t="s">
        <v>173</v>
      </c>
      <c r="I85" s="69"/>
      <c r="J85" s="85"/>
    </row>
    <row r="86" spans="1:12" ht="18.600000000000001" customHeight="1" x14ac:dyDescent="0.45">
      <c r="A86" s="50" t="s">
        <v>26</v>
      </c>
      <c r="B86" s="51" t="s">
        <v>19</v>
      </c>
      <c r="C86" s="32">
        <v>70</v>
      </c>
      <c r="D86" s="32">
        <v>72</v>
      </c>
      <c r="E86" s="32">
        <v>60</v>
      </c>
      <c r="F86" s="32">
        <v>70</v>
      </c>
      <c r="G86" s="54">
        <f t="shared" si="8"/>
        <v>9.2307692307692317</v>
      </c>
      <c r="H86" s="50" t="s">
        <v>170</v>
      </c>
      <c r="I86" s="69"/>
      <c r="J86" s="85"/>
    </row>
    <row r="87" spans="1:12" ht="18.600000000000001" customHeight="1" x14ac:dyDescent="0.45">
      <c r="A87" s="50" t="s">
        <v>27</v>
      </c>
      <c r="B87" s="51" t="s">
        <v>25</v>
      </c>
      <c r="C87" s="32">
        <v>75</v>
      </c>
      <c r="D87" s="32">
        <v>80</v>
      </c>
      <c r="E87" s="32">
        <v>78</v>
      </c>
      <c r="F87" s="32">
        <v>85</v>
      </c>
      <c r="G87" s="54">
        <f t="shared" si="8"/>
        <v>-4.9079754601226995</v>
      </c>
      <c r="H87" s="50" t="s">
        <v>173</v>
      </c>
      <c r="I87" s="69"/>
      <c r="J87" s="85"/>
    </row>
    <row r="88" spans="1:12" ht="18.600000000000001" customHeight="1" x14ac:dyDescent="0.45">
      <c r="A88" s="50" t="s">
        <v>29</v>
      </c>
      <c r="B88" s="51" t="s">
        <v>30</v>
      </c>
      <c r="C88" s="32">
        <v>168</v>
      </c>
      <c r="D88" s="32">
        <v>170</v>
      </c>
      <c r="E88" s="32">
        <v>167</v>
      </c>
      <c r="F88" s="32">
        <v>180</v>
      </c>
      <c r="G88" s="54">
        <f t="shared" si="8"/>
        <v>-2.5936599423631126</v>
      </c>
      <c r="H88" s="50" t="s">
        <v>173</v>
      </c>
      <c r="I88" s="69"/>
      <c r="J88" s="85"/>
    </row>
    <row r="89" spans="1:12" ht="18.600000000000001" customHeight="1" x14ac:dyDescent="0.45">
      <c r="A89" s="50" t="s">
        <v>31</v>
      </c>
      <c r="B89" s="51" t="s">
        <v>32</v>
      </c>
      <c r="C89" s="32">
        <v>870</v>
      </c>
      <c r="D89" s="32">
        <v>890</v>
      </c>
      <c r="E89" s="32">
        <v>870</v>
      </c>
      <c r="F89" s="32">
        <v>900</v>
      </c>
      <c r="G89" s="54">
        <f t="shared" si="8"/>
        <v>-0.56497175141242939</v>
      </c>
      <c r="H89" s="50" t="s">
        <v>173</v>
      </c>
      <c r="I89" s="69"/>
      <c r="J89" s="85"/>
    </row>
    <row r="90" spans="1:12" ht="18.600000000000001" customHeight="1" x14ac:dyDescent="0.45">
      <c r="A90" s="50" t="s">
        <v>31</v>
      </c>
      <c r="B90" s="51" t="s">
        <v>33</v>
      </c>
      <c r="C90" s="32">
        <v>180</v>
      </c>
      <c r="D90" s="32">
        <v>185</v>
      </c>
      <c r="E90" s="32">
        <v>185</v>
      </c>
      <c r="F90" s="32">
        <v>190</v>
      </c>
      <c r="G90" s="54">
        <f t="shared" si="8"/>
        <v>-2.666666666666667</v>
      </c>
      <c r="H90" s="50" t="s">
        <v>166</v>
      </c>
      <c r="I90" s="69"/>
      <c r="J90" s="85"/>
    </row>
    <row r="91" spans="1:12" ht="18.600000000000001" customHeight="1" x14ac:dyDescent="0.45">
      <c r="A91" s="50" t="s">
        <v>34</v>
      </c>
      <c r="B91" s="51" t="s">
        <v>30</v>
      </c>
      <c r="C91" s="32">
        <v>117</v>
      </c>
      <c r="D91" s="32">
        <v>122</v>
      </c>
      <c r="E91" s="32">
        <v>117</v>
      </c>
      <c r="F91" s="32">
        <v>125</v>
      </c>
      <c r="G91" s="54">
        <f t="shared" si="8"/>
        <v>-1.2396694214876034</v>
      </c>
      <c r="H91" s="50" t="s">
        <v>173</v>
      </c>
      <c r="I91" s="69"/>
      <c r="J91" s="85"/>
    </row>
    <row r="92" spans="1:12" ht="18.600000000000001" customHeight="1" x14ac:dyDescent="0.45">
      <c r="A92" s="50" t="s">
        <v>35</v>
      </c>
      <c r="B92" s="51" t="s">
        <v>30</v>
      </c>
      <c r="C92" s="32">
        <v>130</v>
      </c>
      <c r="D92" s="32">
        <v>135</v>
      </c>
      <c r="E92" s="32">
        <v>130</v>
      </c>
      <c r="F92" s="32">
        <v>140</v>
      </c>
      <c r="G92" s="54">
        <f t="shared" si="8"/>
        <v>-1.8518518518518516</v>
      </c>
      <c r="H92" s="50" t="s">
        <v>173</v>
      </c>
      <c r="I92" s="69"/>
      <c r="J92" s="85"/>
    </row>
    <row r="93" spans="1:12" ht="18.600000000000001" customHeight="1" x14ac:dyDescent="0.45">
      <c r="A93" s="50" t="s">
        <v>42</v>
      </c>
      <c r="B93" s="51" t="s">
        <v>19</v>
      </c>
      <c r="C93" s="32">
        <v>85</v>
      </c>
      <c r="D93" s="32">
        <v>90</v>
      </c>
      <c r="E93" s="32">
        <v>80</v>
      </c>
      <c r="F93" s="32">
        <v>90</v>
      </c>
      <c r="G93" s="54">
        <f t="shared" si="8"/>
        <v>2.9411764705882351</v>
      </c>
      <c r="H93" s="50" t="s">
        <v>165</v>
      </c>
      <c r="I93" s="69"/>
      <c r="J93" s="85"/>
    </row>
    <row r="94" spans="1:12" ht="18.600000000000001" customHeight="1" x14ac:dyDescent="0.45">
      <c r="A94" s="50" t="s">
        <v>43</v>
      </c>
      <c r="B94" s="51" t="s">
        <v>19</v>
      </c>
      <c r="C94" s="32">
        <v>22</v>
      </c>
      <c r="D94" s="32">
        <v>25</v>
      </c>
      <c r="E94" s="32">
        <v>18</v>
      </c>
      <c r="F94" s="32">
        <v>25</v>
      </c>
      <c r="G94" s="54">
        <f t="shared" si="8"/>
        <v>9.3023255813953494</v>
      </c>
      <c r="H94" s="50" t="s">
        <v>170</v>
      </c>
      <c r="I94" s="69"/>
      <c r="J94" s="85"/>
    </row>
    <row r="95" spans="1:12" ht="18.600000000000001" customHeight="1" x14ac:dyDescent="0.45">
      <c r="A95" s="50" t="s">
        <v>46</v>
      </c>
      <c r="B95" s="51" t="s">
        <v>19</v>
      </c>
      <c r="C95" s="32">
        <v>40</v>
      </c>
      <c r="D95" s="32">
        <v>50</v>
      </c>
      <c r="E95" s="32">
        <v>40</v>
      </c>
      <c r="F95" s="32">
        <v>45</v>
      </c>
      <c r="G95" s="54">
        <f t="shared" si="8"/>
        <v>5.8823529411764701</v>
      </c>
      <c r="H95" s="50" t="s">
        <v>174</v>
      </c>
      <c r="I95" s="69"/>
      <c r="J95" s="85"/>
    </row>
    <row r="96" spans="1:12" ht="18.600000000000001" customHeight="1" x14ac:dyDescent="0.45">
      <c r="A96" s="50" t="s">
        <v>107</v>
      </c>
      <c r="B96" s="51" t="s">
        <v>19</v>
      </c>
      <c r="C96" s="32">
        <v>100</v>
      </c>
      <c r="D96" s="32">
        <v>120</v>
      </c>
      <c r="E96" s="32">
        <v>80</v>
      </c>
      <c r="F96" s="32">
        <v>110</v>
      </c>
      <c r="G96" s="54">
        <f t="shared" ref="G96:G113" si="9">((C96+D96)/2-(E96+F96)/2)/((E96+F96)/2)*100</f>
        <v>15.789473684210526</v>
      </c>
      <c r="H96" s="50" t="s">
        <v>174</v>
      </c>
      <c r="I96" s="69"/>
      <c r="J96" s="85"/>
    </row>
    <row r="97" spans="1:10" ht="18.600000000000001" customHeight="1" x14ac:dyDescent="0.45">
      <c r="A97" s="50" t="s">
        <v>47</v>
      </c>
      <c r="B97" s="51" t="s">
        <v>19</v>
      </c>
      <c r="C97" s="32">
        <v>140</v>
      </c>
      <c r="D97" s="32">
        <v>180</v>
      </c>
      <c r="E97" s="32">
        <v>110</v>
      </c>
      <c r="F97" s="32">
        <v>130</v>
      </c>
      <c r="G97" s="54">
        <f t="shared" si="9"/>
        <v>33.333333333333329</v>
      </c>
      <c r="H97" s="50" t="s">
        <v>174</v>
      </c>
      <c r="I97" s="69"/>
      <c r="J97" s="85"/>
    </row>
    <row r="98" spans="1:10" ht="18.600000000000001" customHeight="1" x14ac:dyDescent="0.45">
      <c r="A98" s="50" t="s">
        <v>48</v>
      </c>
      <c r="B98" s="51" t="s">
        <v>19</v>
      </c>
      <c r="C98" s="32">
        <v>350</v>
      </c>
      <c r="D98" s="32">
        <v>410</v>
      </c>
      <c r="E98" s="32">
        <v>370</v>
      </c>
      <c r="F98" s="32">
        <v>400</v>
      </c>
      <c r="G98" s="54">
        <f t="shared" si="9"/>
        <v>-1.2987012987012987</v>
      </c>
      <c r="H98" s="50" t="s">
        <v>167</v>
      </c>
      <c r="I98" s="69"/>
      <c r="J98" s="85"/>
    </row>
    <row r="99" spans="1:10" ht="18.600000000000001" customHeight="1" x14ac:dyDescent="0.45">
      <c r="A99" s="50" t="s">
        <v>49</v>
      </c>
      <c r="B99" s="51" t="s">
        <v>19</v>
      </c>
      <c r="C99" s="32">
        <v>450</v>
      </c>
      <c r="D99" s="32">
        <v>500</v>
      </c>
      <c r="E99" s="32">
        <v>450</v>
      </c>
      <c r="F99" s="32">
        <v>485</v>
      </c>
      <c r="G99" s="54">
        <f t="shared" si="9"/>
        <v>1.6042780748663104</v>
      </c>
      <c r="H99" s="50" t="s">
        <v>170</v>
      </c>
      <c r="I99" s="69"/>
      <c r="J99" s="85"/>
    </row>
    <row r="100" spans="1:10" ht="18.600000000000001" customHeight="1" x14ac:dyDescent="0.45">
      <c r="A100" s="50" t="s">
        <v>50</v>
      </c>
      <c r="B100" s="51" t="s">
        <v>19</v>
      </c>
      <c r="C100" s="32">
        <v>220</v>
      </c>
      <c r="D100" s="32">
        <v>240</v>
      </c>
      <c r="E100" s="32">
        <v>220</v>
      </c>
      <c r="F100" s="32">
        <v>250</v>
      </c>
      <c r="G100" s="54">
        <f t="shared" si="9"/>
        <v>-2.1276595744680851</v>
      </c>
      <c r="H100" s="50" t="s">
        <v>173</v>
      </c>
      <c r="I100" s="69"/>
      <c r="J100" s="85"/>
    </row>
    <row r="101" spans="1:10" ht="18.600000000000001" customHeight="1" x14ac:dyDescent="0.45">
      <c r="A101" s="50" t="s">
        <v>51</v>
      </c>
      <c r="B101" s="51" t="s">
        <v>19</v>
      </c>
      <c r="C101" s="32">
        <v>190</v>
      </c>
      <c r="D101" s="32">
        <v>200</v>
      </c>
      <c r="E101" s="32">
        <v>180</v>
      </c>
      <c r="F101" s="32">
        <v>220</v>
      </c>
      <c r="G101" s="54">
        <f t="shared" si="9"/>
        <v>-2.5</v>
      </c>
      <c r="H101" s="50" t="s">
        <v>173</v>
      </c>
      <c r="I101" s="69"/>
      <c r="J101" s="85"/>
    </row>
    <row r="102" spans="1:10" ht="18.600000000000001" customHeight="1" x14ac:dyDescent="0.45">
      <c r="A102" s="50" t="s">
        <v>150</v>
      </c>
      <c r="B102" s="51" t="s">
        <v>19</v>
      </c>
      <c r="C102" s="32">
        <v>150</v>
      </c>
      <c r="D102" s="32">
        <v>180</v>
      </c>
      <c r="E102" s="32">
        <v>120</v>
      </c>
      <c r="F102" s="32">
        <v>140</v>
      </c>
      <c r="G102" s="54">
        <f t="shared" si="9"/>
        <v>26.923076923076923</v>
      </c>
      <c r="H102" s="50" t="s">
        <v>174</v>
      </c>
      <c r="I102" s="69"/>
      <c r="J102" s="85"/>
    </row>
    <row r="103" spans="1:10" ht="18.600000000000001" customHeight="1" x14ac:dyDescent="0.45">
      <c r="A103" s="50" t="s">
        <v>52</v>
      </c>
      <c r="B103" s="51" t="s">
        <v>19</v>
      </c>
      <c r="C103" s="32">
        <v>100</v>
      </c>
      <c r="D103" s="32">
        <v>250</v>
      </c>
      <c r="E103" s="32">
        <v>120</v>
      </c>
      <c r="F103" s="32">
        <v>180</v>
      </c>
      <c r="G103" s="54">
        <f t="shared" si="9"/>
        <v>16.666666666666664</v>
      </c>
      <c r="H103" s="50" t="s">
        <v>168</v>
      </c>
      <c r="I103" s="69"/>
      <c r="J103" s="85"/>
    </row>
    <row r="104" spans="1:10" ht="18.600000000000001" customHeight="1" x14ac:dyDescent="0.45">
      <c r="A104" s="50" t="s">
        <v>53</v>
      </c>
      <c r="B104" s="51" t="s">
        <v>19</v>
      </c>
      <c r="C104" s="32">
        <v>600</v>
      </c>
      <c r="D104" s="32">
        <v>650</v>
      </c>
      <c r="E104" s="32">
        <v>550</v>
      </c>
      <c r="F104" s="32">
        <v>600</v>
      </c>
      <c r="G104" s="54">
        <f t="shared" si="9"/>
        <v>8.695652173913043</v>
      </c>
      <c r="H104" s="50" t="s">
        <v>168</v>
      </c>
      <c r="I104" s="69"/>
      <c r="J104" s="85"/>
    </row>
    <row r="105" spans="1:10" ht="18.600000000000001" customHeight="1" x14ac:dyDescent="0.45">
      <c r="A105" s="50" t="s">
        <v>54</v>
      </c>
      <c r="B105" s="51" t="s">
        <v>19</v>
      </c>
      <c r="C105" s="32">
        <v>460</v>
      </c>
      <c r="D105" s="32">
        <v>500</v>
      </c>
      <c r="E105" s="32">
        <v>450</v>
      </c>
      <c r="F105" s="32">
        <v>520</v>
      </c>
      <c r="G105" s="54">
        <f t="shared" si="9"/>
        <v>-1.0309278350515463</v>
      </c>
      <c r="H105" s="50" t="s">
        <v>173</v>
      </c>
      <c r="I105" s="69"/>
      <c r="J105" s="85"/>
    </row>
    <row r="106" spans="1:10" ht="18.600000000000001" customHeight="1" x14ac:dyDescent="0.45">
      <c r="A106" s="50" t="s">
        <v>55</v>
      </c>
      <c r="B106" s="51" t="s">
        <v>19</v>
      </c>
      <c r="C106" s="32">
        <v>1400</v>
      </c>
      <c r="D106" s="32">
        <v>1550</v>
      </c>
      <c r="E106" s="32">
        <v>1320</v>
      </c>
      <c r="F106" s="32">
        <v>1500</v>
      </c>
      <c r="G106" s="54">
        <f t="shared" si="9"/>
        <v>4.6099290780141837</v>
      </c>
      <c r="H106" s="50" t="s">
        <v>168</v>
      </c>
      <c r="I106" s="69"/>
      <c r="J106" s="85"/>
    </row>
    <row r="107" spans="1:10" ht="18.600000000000001" customHeight="1" x14ac:dyDescent="0.45">
      <c r="A107" s="50" t="s">
        <v>56</v>
      </c>
      <c r="B107" s="51" t="s">
        <v>19</v>
      </c>
      <c r="C107" s="32">
        <v>1500</v>
      </c>
      <c r="D107" s="32">
        <v>2600</v>
      </c>
      <c r="E107" s="32">
        <v>1600</v>
      </c>
      <c r="F107" s="32">
        <v>2800</v>
      </c>
      <c r="G107" s="54">
        <f t="shared" si="9"/>
        <v>-6.8181818181818175</v>
      </c>
      <c r="H107" s="50" t="s">
        <v>173</v>
      </c>
      <c r="I107" s="69"/>
      <c r="J107" s="85"/>
    </row>
    <row r="108" spans="1:10" ht="18.600000000000001" customHeight="1" x14ac:dyDescent="0.45">
      <c r="A108" s="50" t="s">
        <v>58</v>
      </c>
      <c r="B108" s="51" t="s">
        <v>19</v>
      </c>
      <c r="C108" s="32">
        <v>150</v>
      </c>
      <c r="D108" s="32">
        <v>220</v>
      </c>
      <c r="E108" s="32">
        <v>150</v>
      </c>
      <c r="F108" s="32">
        <v>200</v>
      </c>
      <c r="G108" s="54">
        <f t="shared" si="9"/>
        <v>5.7142857142857144</v>
      </c>
      <c r="H108" s="50" t="s">
        <v>168</v>
      </c>
      <c r="I108" s="69"/>
      <c r="J108" s="85"/>
    </row>
    <row r="109" spans="1:10" ht="18.600000000000001" customHeight="1" x14ac:dyDescent="0.45">
      <c r="A109" s="50" t="s">
        <v>64</v>
      </c>
      <c r="B109" s="51" t="s">
        <v>19</v>
      </c>
      <c r="C109" s="32">
        <v>140</v>
      </c>
      <c r="D109" s="32">
        <v>150</v>
      </c>
      <c r="E109" s="32">
        <v>145</v>
      </c>
      <c r="F109" s="32">
        <v>160</v>
      </c>
      <c r="G109" s="54">
        <f t="shared" si="9"/>
        <v>-4.918032786885246</v>
      </c>
      <c r="H109" s="50" t="s">
        <v>173</v>
      </c>
      <c r="I109" s="69"/>
      <c r="J109" s="85"/>
    </row>
    <row r="110" spans="1:10" ht="18.600000000000001" customHeight="1" x14ac:dyDescent="0.45">
      <c r="A110" s="50" t="s">
        <v>73</v>
      </c>
      <c r="B110" s="51" t="s">
        <v>19</v>
      </c>
      <c r="C110" s="32">
        <v>107</v>
      </c>
      <c r="D110" s="32">
        <v>115</v>
      </c>
      <c r="E110" s="32">
        <v>110</v>
      </c>
      <c r="F110" s="32">
        <v>115</v>
      </c>
      <c r="G110" s="54">
        <f t="shared" si="9"/>
        <v>-1.3333333333333335</v>
      </c>
      <c r="H110" s="50" t="s">
        <v>167</v>
      </c>
      <c r="I110" s="69"/>
      <c r="J110" s="85"/>
    </row>
    <row r="111" spans="1:10" ht="18.600000000000001" customHeight="1" x14ac:dyDescent="0.45">
      <c r="A111" s="50" t="s">
        <v>75</v>
      </c>
      <c r="B111" s="51" t="s">
        <v>76</v>
      </c>
      <c r="C111" s="37">
        <v>40</v>
      </c>
      <c r="D111" s="37">
        <v>43</v>
      </c>
      <c r="E111" s="37">
        <v>35</v>
      </c>
      <c r="F111" s="37">
        <v>40</v>
      </c>
      <c r="G111" s="54">
        <f t="shared" si="9"/>
        <v>10.666666666666668</v>
      </c>
      <c r="H111" s="50" t="s">
        <v>170</v>
      </c>
      <c r="I111" s="69"/>
      <c r="J111" s="85"/>
    </row>
    <row r="112" spans="1:10" ht="18.600000000000001" customHeight="1" x14ac:dyDescent="0.4">
      <c r="A112" s="50" t="s">
        <v>79</v>
      </c>
      <c r="B112" s="51" t="s">
        <v>80</v>
      </c>
      <c r="C112" s="35">
        <v>85500</v>
      </c>
      <c r="D112" s="35">
        <v>93000</v>
      </c>
      <c r="E112" s="35">
        <v>83000</v>
      </c>
      <c r="F112" s="35">
        <v>91500</v>
      </c>
      <c r="G112" s="54">
        <f t="shared" si="9"/>
        <v>2.2922636103151861</v>
      </c>
      <c r="H112" s="50" t="s">
        <v>168</v>
      </c>
      <c r="I112" s="69"/>
      <c r="J112" s="85"/>
    </row>
    <row r="113" spans="1:12" ht="18.600000000000001" customHeight="1" x14ac:dyDescent="0.4">
      <c r="A113" s="50" t="s">
        <v>81</v>
      </c>
      <c r="B113" s="51" t="s">
        <v>80</v>
      </c>
      <c r="C113" s="38">
        <v>82000</v>
      </c>
      <c r="D113" s="38">
        <v>85500</v>
      </c>
      <c r="E113" s="38">
        <v>82000</v>
      </c>
      <c r="F113" s="38">
        <v>84000</v>
      </c>
      <c r="G113" s="54">
        <f t="shared" si="9"/>
        <v>0.90361445783132521</v>
      </c>
      <c r="H113" s="50" t="s">
        <v>168</v>
      </c>
      <c r="I113" s="69"/>
      <c r="J113" s="85"/>
    </row>
    <row r="114" spans="1:12" ht="18.600000000000001" customHeight="1" x14ac:dyDescent="0.45">
      <c r="A114" s="83"/>
      <c r="B114" s="9"/>
      <c r="C114" s="103"/>
      <c r="D114" s="103"/>
      <c r="E114" s="103"/>
      <c r="F114" s="103"/>
      <c r="G114" s="91"/>
      <c r="H114" s="83"/>
      <c r="I114" s="9"/>
      <c r="J114" s="9"/>
    </row>
    <row r="115" spans="1:12" ht="18.600000000000001" customHeight="1" x14ac:dyDescent="0.45">
      <c r="A115" s="83"/>
      <c r="B115" s="9"/>
      <c r="C115" s="103"/>
      <c r="D115" s="103"/>
      <c r="E115" s="103"/>
      <c r="F115" s="103"/>
      <c r="G115" s="91"/>
      <c r="H115" s="83"/>
      <c r="I115" s="9"/>
      <c r="J115" s="9"/>
    </row>
    <row r="116" spans="1:12" ht="18.600000000000001" customHeight="1" x14ac:dyDescent="0.45">
      <c r="A116" s="83"/>
      <c r="B116" s="9"/>
      <c r="C116" s="103"/>
      <c r="D116" s="103"/>
      <c r="E116" s="103"/>
      <c r="F116" s="103"/>
      <c r="G116" s="91"/>
      <c r="H116" s="83"/>
      <c r="I116" s="9"/>
      <c r="J116" s="9"/>
    </row>
    <row r="117" spans="1:12" ht="18.600000000000001" customHeight="1" x14ac:dyDescent="0.45">
      <c r="A117" s="83"/>
      <c r="C117" s="105" t="s">
        <v>103</v>
      </c>
      <c r="F117" s="103"/>
      <c r="G117" s="91"/>
      <c r="H117" s="83"/>
      <c r="I117" s="10"/>
      <c r="J117" s="104" t="s">
        <v>152</v>
      </c>
    </row>
    <row r="118" spans="1:12" ht="18.600000000000001" customHeight="1" x14ac:dyDescent="0.45">
      <c r="A118" s="83"/>
      <c r="C118" s="105" t="s">
        <v>92</v>
      </c>
      <c r="D118" s="9"/>
      <c r="F118" s="102"/>
      <c r="G118" s="91"/>
      <c r="H118" s="83"/>
      <c r="I118" s="9"/>
      <c r="J118" s="104" t="s">
        <v>93</v>
      </c>
    </row>
    <row r="119" spans="1:12" ht="18.600000000000001" customHeight="1" x14ac:dyDescent="0.45">
      <c r="A119" s="83"/>
      <c r="B119" s="9"/>
      <c r="C119" s="102"/>
      <c r="D119" s="102"/>
      <c r="E119" s="102"/>
      <c r="F119" s="102"/>
      <c r="G119" s="91"/>
      <c r="H119" s="83"/>
      <c r="I119" s="2"/>
      <c r="J119" s="106" t="s">
        <v>164</v>
      </c>
      <c r="K119" s="2"/>
    </row>
    <row r="120" spans="1:12" ht="18.75" customHeight="1" x14ac:dyDescent="0.3">
      <c r="A120" s="81" t="s">
        <v>90</v>
      </c>
      <c r="B120" s="9"/>
      <c r="C120" s="86"/>
      <c r="D120" s="86"/>
      <c r="E120" s="86"/>
      <c r="F120" s="86"/>
      <c r="G120" s="86"/>
      <c r="H120" s="87"/>
      <c r="I120" s="9"/>
      <c r="J120" s="9"/>
      <c r="K120" s="9"/>
      <c r="L120" s="9"/>
    </row>
    <row r="121" spans="1:12" ht="18.75" customHeight="1" x14ac:dyDescent="0.3">
      <c r="A121" s="83" t="s">
        <v>153</v>
      </c>
      <c r="B121" s="9"/>
      <c r="C121" s="86"/>
      <c r="D121" s="86"/>
      <c r="E121" s="86"/>
      <c r="F121" s="86"/>
      <c r="G121" s="9"/>
      <c r="H121" s="9"/>
      <c r="I121" s="9"/>
      <c r="J121" s="9"/>
      <c r="K121" s="9" t="s">
        <v>3</v>
      </c>
      <c r="L121" s="9"/>
    </row>
    <row r="122" spans="1:12" ht="18.75" customHeight="1" x14ac:dyDescent="0.3">
      <c r="A122" s="83" t="s">
        <v>91</v>
      </c>
      <c r="B122" s="9"/>
      <c r="C122" s="9"/>
      <c r="D122" s="9"/>
      <c r="E122" s="9"/>
      <c r="F122" s="86"/>
      <c r="G122" s="9"/>
      <c r="H122" s="9"/>
      <c r="I122" s="9"/>
      <c r="J122" s="9"/>
      <c r="K122" s="9"/>
      <c r="L122" s="9"/>
    </row>
    <row r="123" spans="1:12" x14ac:dyDescent="0.35">
      <c r="A123" s="83" t="s">
        <v>161</v>
      </c>
      <c r="B123" s="9"/>
      <c r="C123" s="9"/>
      <c r="D123" s="9"/>
      <c r="E123" s="9"/>
      <c r="I123" s="10"/>
    </row>
    <row r="124" spans="1:12" ht="16.5" customHeight="1" x14ac:dyDescent="0.35">
      <c r="A124" s="83" t="s">
        <v>162</v>
      </c>
      <c r="B124" s="9"/>
      <c r="C124" s="9"/>
      <c r="D124" s="9"/>
      <c r="E124" s="9"/>
      <c r="F124" s="9"/>
      <c r="I124" s="10"/>
      <c r="J124" s="88"/>
      <c r="K124" s="89"/>
    </row>
    <row r="125" spans="1:12" x14ac:dyDescent="0.3">
      <c r="A125" s="83" t="s">
        <v>163</v>
      </c>
      <c r="B125" s="9"/>
      <c r="C125" s="9"/>
      <c r="D125" s="9"/>
      <c r="E125" s="9"/>
      <c r="F125" s="9"/>
      <c r="G125" s="9"/>
      <c r="H125" s="9"/>
      <c r="I125" s="9"/>
    </row>
    <row r="126" spans="1:12" x14ac:dyDescent="0.3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94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95</v>
      </c>
      <c r="B128" s="9"/>
      <c r="C128" s="9"/>
      <c r="D128" s="9"/>
      <c r="E128" s="9"/>
      <c r="F128" s="9"/>
      <c r="G128" s="9"/>
      <c r="H128" s="9"/>
      <c r="I128" s="9" t="s">
        <v>3</v>
      </c>
      <c r="J128" s="9"/>
      <c r="K128" s="9"/>
      <c r="L128" s="9"/>
    </row>
    <row r="129" spans="1:12" x14ac:dyDescent="0.3">
      <c r="A129" s="83" t="s">
        <v>96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3" t="s">
        <v>155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3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">
      <c r="A132" s="83" t="s">
        <v>97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x14ac:dyDescent="0.3">
      <c r="A133" s="83" t="s">
        <v>98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x14ac:dyDescent="0.3">
      <c r="A134" s="83" t="s">
        <v>99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x14ac:dyDescent="0.3">
      <c r="A135" s="83" t="s">
        <v>157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x14ac:dyDescent="0.3">
      <c r="A136" s="83" t="s">
        <v>158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ht="4.1500000000000004" customHeight="1" x14ac:dyDescent="0.3">
      <c r="A137" s="83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x14ac:dyDescent="0.3">
      <c r="A138" s="81" t="s">
        <v>100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8" customHeight="1" x14ac:dyDescent="0.3">
      <c r="A139" s="83" t="s">
        <v>101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19.149999999999999" customHeight="1" x14ac:dyDescent="0.3">
      <c r="A140" s="83" t="s">
        <v>159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2023-01-10T07:42:47Z</cp:lastPrinted>
  <dcterms:created xsi:type="dcterms:W3CDTF">2021-06-05T07:13:32Z</dcterms:created>
  <dcterms:modified xsi:type="dcterms:W3CDTF">2023-01-15T07:48:41Z</dcterms:modified>
</cp:coreProperties>
</file>