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2ACF6436-5BA0-4626-A5D4-7E29B48C11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G96" i="1"/>
  <c r="G100" i="1"/>
  <c r="G83" i="1"/>
  <c r="G89" i="1"/>
  <c r="G98" i="1"/>
  <c r="G88" i="1"/>
  <c r="G99" i="1"/>
  <c r="G91" i="1"/>
  <c r="G101" i="1"/>
  <c r="G84" i="1"/>
  <c r="G90" i="1"/>
  <c r="G95" i="1"/>
  <c r="G87" i="1"/>
  <c r="G92" i="1"/>
  <c r="G82" i="1"/>
  <c r="G102" i="1"/>
  <c r="G86" i="1"/>
  <c r="G85" i="1"/>
  <c r="G93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<sst xmlns="http://schemas.openxmlformats.org/spreadsheetml/2006/main" count="434" uniqueCount="177">
  <si>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</si>
  <si>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</si>
  <si>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</si>
  <si>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</si>
  <si>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</si>
  <si>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</si>
  <si>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</si>
  <si>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</si>
  <si>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</si>
  <si>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</si>
  <si>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</si>
  <si>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</si>
  <si>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</si>
  <si>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</si>
  <si>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</si>
  <si>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</si>
  <si>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</si>
  <si>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</si>
  <si>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</si>
  <si>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</si>
  <si>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</si>
  <si>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</si>
  <si>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</si>
  <si>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</si>
  <si>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</si>
  <si>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</si>
  <si>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</si>
  <si>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</si>
  <si>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</si>
  <si>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</si>
  <si>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</si>
  <si>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</si>
  <si>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</si>
  <si>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</si>
  <si>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</si>
  <si>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</si>
  <si>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</si>
  <si>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</si>
  <si>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</si>
  <si>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</si>
  <si>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</si>
  <si>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</si>
  <si>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</si>
  <si>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</si>
  <si>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</si>
  <si>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</si>
  <si>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</si>
  <si>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</si>
  <si>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</si>
  <si>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</si>
  <si>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</si>
  <si>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</si>
  <si>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</si>
  <si>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</si>
  <si>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</si>
  <si>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</si>
  <si>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</si>
  <si>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</si>
  <si>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</si>
  <si>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</si>
  <si>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</si>
  <si>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</si>
  <si>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</si>
  <si>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</si>
  <si>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</si>
  <si>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</si>
  <si>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</si>
  <si>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</si>
  <si>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</si>
  <si>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</si>
  <si>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</si>
  <si>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</si>
  <si>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</si>
  <si>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</si>
  <si>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</si>
  <si>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</si>
  <si>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</si>
  <si>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</si>
  <si>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</si>
  <si>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</si>
  <si>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</si>
  <si>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</si>
  <si>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</si>
  <si>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</si>
  <si>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</si>
  <si>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</si>
  <si>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</si>
  <si>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</si>
  <si>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</si>
  <si>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</si>
  <si>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</si>
  <si>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</si>
  <si>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</si>
  <si>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</si>
  <si>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</si>
  <si>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</si>
  <si>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</si>
  <si>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</si>
  <si>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</si>
  <si>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</si>
  <si>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</si>
  <si>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</si>
  <si>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</si>
  <si>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</si>
  <si>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</si>
  <si>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</si>
  <si>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</si>
  <si>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</si>
  <si>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</si>
  <si>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</si>
  <si>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</si>
  <si>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</si>
  <si>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</si>
  <si>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</si>
  <si>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</si>
  <si>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</si>
  <si>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</si>
  <si>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</si>
  <si>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</si>
  <si>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</si>
  <si>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</si>
  <si>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</si>
  <si>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</si>
  <si>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</si>
  <si>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</si>
  <si>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</si>
  <si>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</si>
  <si>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</si>
  <si>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</si>
  <si>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</si>
  <si>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</si>
  <si>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</si>
  <si>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</si>
  <si>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</si>
  <si>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</si>
  <si>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</si>
  <si>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</si>
  <si>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</si>
  <si>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</si>
  <si>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</si>
  <si>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</si>
  <si>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</si>
  <si>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</si>
  <si>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</si>
  <si>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</si>
  <si>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</si>
  <si>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</si>
  <si>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</si>
  <si>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</si>
  <si>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</si>
  <si>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</si>
  <si>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</si>
  <si>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</si>
  <si>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</si>
  <si>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</si>
  <si>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</si>
  <si>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</si>
  <si>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</si>
  <si>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</si>
  <si>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</si>
  <si>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</si>
  <si>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</si>
  <si>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</si>
  <si>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</si>
  <si>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</si>
  <si>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২০-০১-২০২৩ তারিখে মূল্য হ্রাস পেয়েছে।</t>
  </si>
  <si>
    <t>২১-০১-২০২৩ তারিখে মূল্য বৃদ্ধি পেয়েছে।</t>
  </si>
  <si>
    <t>২২-০১-২০২৩ তারিখে মূল্য হ্রাস পেয়েছে।</t>
  </si>
  <si>
    <t>২২-০১-২০২৩ তারিখে মূল্য বৃদ্ধি পেয়েছে।</t>
  </si>
  <si>
    <t>২৫-০১-২০২৩ তারিখে মূল্য হ্রাস পেয়েছে।</t>
  </si>
  <si>
    <t>২৫-০১-২০২৩ তারিখে মূল্য বৃদ্ধি পেয়েছে।</t>
  </si>
  <si>
    <t>স্মারক নং-২৬.০৫.০০০০.০১৭.৩১.০০১.২৩-০২৬</t>
  </si>
  <si>
    <t xml:space="preserve">বৃহস্পতিবার ২৬ জানুয়ারি ২০২৩ খ্রিঃ, ১২ মাঘ ১৪২৭  বাংলা, ০৩ রজব ১৪৪২ হিজরি </t>
  </si>
  <si>
    <t>২৬-০১-২০২৩ তারিখে মূল্য হ্রাস পেয়েছে।</t>
  </si>
  <si>
    <t>২৬-০১-২০২৩ তারিখে মূল্য বৃদ্ধি পেয়েছে।</t>
  </si>
  <si>
    <t>(১)   চাল(সরু), রশুন(দেশী,আম), পাম অয়েল(সুপার), জিরা, চিনি, ডিম, শুকনা মরিচ(দেশী), আলু, মুরগী ব্রয়লার  এর মূল্য বৃদ্ধি পেয়েছে।</t>
  </si>
  <si>
    <t xml:space="preserve">(২)  ময়দা, আটা, চাল(মাঝারী), সয়াবিন তেল (বোতল), পাম অয়েল লুজ, মশুর ডাল(মাঝারী), পিয়াজ, আদা, এলাচ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</si>
</sst>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Normal="100" zoomScaleSheetLayoutView="106" workbookViewId="0">
      <pane ySplit="2190" activePane="bottomLeft"/>
      <selection activeCell="L6" sqref="L6"/>
      <selection pane="bottomLeft" activeCell="H102" sqref="H102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19921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44952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">
      <c r="A8" s="50"/>
      <c r="B8" s="51"/>
      <c r="C8" s="109">
        <v>44952</v>
      </c>
      <c r="D8" s="108"/>
      <c r="E8" s="109">
        <v>44945</v>
      </c>
      <c r="F8" s="108"/>
      <c r="G8" s="109">
        <v>44921</v>
      </c>
      <c r="H8" s="108"/>
      <c r="I8" s="51" t="s">
        <v>13</v>
      </c>
      <c r="J8" s="109">
        <v>44587</v>
      </c>
      <c r="K8" s="108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58</v>
      </c>
      <c r="F10" s="32">
        <v>75</v>
      </c>
      <c r="G10" s="32">
        <v>58</v>
      </c>
      <c r="H10" s="32">
        <v>78</v>
      </c>
      <c r="I10" s="54">
        <f>((C10+D10)/2-(G10+H10)/2)/((G10+H10)/2)*100</f>
        <v>-0.73529411764705876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58</v>
      </c>
      <c r="E11" s="32">
        <v>55</v>
      </c>
      <c r="F11" s="32">
        <v>58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52</v>
      </c>
      <c r="K11" s="35">
        <v>55</v>
      </c>
      <c r="L11" s="55">
        <f>((C11+D11)/2-(J11+K11)/2)/((J11+K11)/2)*100</f>
        <v>2.8037383177570092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46</v>
      </c>
      <c r="H12" s="32">
        <v>55</v>
      </c>
      <c r="I12" s="54">
        <f>((C12+D12)/2-(G12+H12)/2)/((G12+H12)/2)*100</f>
        <v>-2.9702970297029703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62</v>
      </c>
      <c r="I14" s="54">
        <f>((C14+D14)/2-(G14+H14)/2)/((G14+H14)/2)*100</f>
        <v>-3.278688524590164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45</v>
      </c>
      <c r="L15" s="55">
        <f>((C15+D15)/2-(J15+K15)/2)/((J15+K15)/2)*100</f>
        <v>60.919540229885058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68</v>
      </c>
      <c r="F16" s="32">
        <v>70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46</v>
      </c>
      <c r="K16" s="35">
        <v>50</v>
      </c>
      <c r="L16" s="55">
        <f>((C16+D16)/2-(J16+K16)/2)/((J16+K16)/2)*100</f>
        <v>40.625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52</v>
      </c>
      <c r="K17" s="35">
        <v>60</v>
      </c>
      <c r="L17" s="55">
        <f>((C17+D17)/2-(J17+K17)/2)/((J17+K17)/2)*100</f>
        <v>38.392857142857146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170</v>
      </c>
      <c r="H19" s="32">
        <v>180</v>
      </c>
      <c r="I19" s="54">
        <f>((C19+D19)/2-(G19+H19)/2)/((G19+H19)/2)*100</f>
        <v>-3.4285714285714288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890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760</v>
      </c>
      <c r="L20" s="55">
        <f>((C20+D20)/2-(J20+K20)/2)/((J20+K20)/2)*100</f>
        <v>18.243243243243242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130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132</v>
      </c>
      <c r="K22" s="35">
        <v>136</v>
      </c>
      <c r="L22" s="55">
        <f>((C22+D22)/2-(J22+K22)/2)/((J22+K22)/2)*100</f>
        <v>-8.5820895522388057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135</v>
      </c>
      <c r="G23" s="32">
        <v>135</v>
      </c>
      <c r="H23" s="32">
        <v>140</v>
      </c>
      <c r="I23" s="54">
        <f>((C23+D23)/2-(G23+H23)/2)/((G23+H23)/2)*100</f>
        <v>-1.8181818181818181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105</v>
      </c>
      <c r="I25" s="54">
        <f t="shared" ref="I25:I31" si="0">((C25+D25)/2-(G25+H25)/2)/((G25+H25)/2)*100</f>
        <v>0</v>
      </c>
      <c r="J25" s="35">
        <v>98</v>
      </c>
      <c r="K25" s="35">
        <v>100</v>
      </c>
      <c r="L25" s="55">
        <f t="shared" ref="L25:L31" si="1">((C25+D25)/2-(J25+K25)/2)/((J25+K25)/2)*100</f>
        <v>3.535353535353535</v>
      </c>
    </row>
    <row r="26" spans="1:21" ht="24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120</v>
      </c>
      <c r="F26" s="32">
        <v>125</v>
      </c>
      <c r="G26" s="32">
        <v>120</v>
      </c>
      <c r="H26" s="32">
        <v>125</v>
      </c>
      <c r="I26" s="54">
        <f t="shared" si="0"/>
        <v>-4.0816326530612246</v>
      </c>
      <c r="J26" s="35">
        <v>105</v>
      </c>
      <c r="K26" s="35">
        <v>110</v>
      </c>
      <c r="L26" s="55">
        <f t="shared" si="1"/>
        <v>9.3023255813953494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135</v>
      </c>
      <c r="H27" s="32">
        <v>140</v>
      </c>
      <c r="I27" s="54">
        <f t="shared" si="0"/>
        <v>-1.8181818181818181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45">
      <c r="A31" s="50" t="s">
        <v>43</v>
      </c>
      <c r="B31" s="51" t="s">
        <v>19</v>
      </c>
      <c r="C31" s="32">
        <v>24</v>
      </c>
      <c r="D31" s="32">
        <v>30</v>
      </c>
      <c r="E31" s="32">
        <v>22</v>
      </c>
      <c r="F31" s="32">
        <v>25</v>
      </c>
      <c r="G31" s="32">
        <v>16</v>
      </c>
      <c r="H31" s="32">
        <v>22</v>
      </c>
      <c r="I31" s="54">
        <f t="shared" si="0"/>
        <v>42.105263157894733</v>
      </c>
      <c r="J31" s="35">
        <v>15</v>
      </c>
      <c r="K31" s="35">
        <v>18</v>
      </c>
      <c r="L31" s="55">
        <f t="shared" si="1"/>
        <v>63.636363636363633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35</v>
      </c>
      <c r="F33" s="32">
        <v>45</v>
      </c>
      <c r="G33" s="32">
        <v>35</v>
      </c>
      <c r="H33" s="32">
        <v>50</v>
      </c>
      <c r="I33" s="54">
        <f t="shared" ref="I33:I48" si="2">((C33+D33)/2-(G33+H33)/2)/((G33+H33)/2)*100</f>
        <v>-23.52941176470588</v>
      </c>
      <c r="J33" s="35">
        <v>25</v>
      </c>
      <c r="K33" s="35">
        <v>30</v>
      </c>
      <c r="L33" s="55">
        <f t="shared" ref="L33:L48" si="3">((C33+D33)/2-(J33+K33)/2)/((J33+K33)/2)*100</f>
        <v>18.181818181818183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50</v>
      </c>
      <c r="G34" s="32">
        <v>40</v>
      </c>
      <c r="H34" s="32">
        <v>50</v>
      </c>
      <c r="I34" s="54">
        <f t="shared" si="2"/>
        <v>-5.5555555555555554</v>
      </c>
      <c r="J34" s="35">
        <v>40</v>
      </c>
      <c r="K34" s="35">
        <v>45</v>
      </c>
      <c r="L34" s="55">
        <f t="shared" si="3"/>
        <v>0</v>
      </c>
    </row>
    <row r="35" spans="1:12" ht="24" customHeight="1" x14ac:dyDescent="0.45">
      <c r="A35" s="50" t="s">
        <v>107</v>
      </c>
      <c r="B35" s="51" t="s">
        <v>19</v>
      </c>
      <c r="C35" s="32">
        <v>110</v>
      </c>
      <c r="D35" s="32">
        <v>140</v>
      </c>
      <c r="E35" s="32">
        <v>100</v>
      </c>
      <c r="F35" s="32">
        <v>140</v>
      </c>
      <c r="G35" s="32">
        <v>70</v>
      </c>
      <c r="H35" s="32">
        <v>100</v>
      </c>
      <c r="I35" s="54">
        <f t="shared" si="2"/>
        <v>47.058823529411761</v>
      </c>
      <c r="J35" s="35">
        <v>40</v>
      </c>
      <c r="K35" s="35">
        <v>70</v>
      </c>
      <c r="L35" s="55">
        <f t="shared" si="3"/>
        <v>127.27272727272727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170</v>
      </c>
      <c r="E36" s="32">
        <v>120</v>
      </c>
      <c r="F36" s="32">
        <v>160</v>
      </c>
      <c r="G36" s="32">
        <v>110</v>
      </c>
      <c r="H36" s="32">
        <v>120</v>
      </c>
      <c r="I36" s="54">
        <f t="shared" si="2"/>
        <v>39.130434782608695</v>
      </c>
      <c r="J36" s="35">
        <v>100</v>
      </c>
      <c r="K36" s="35">
        <v>120</v>
      </c>
      <c r="L36" s="55">
        <f t="shared" si="3"/>
        <v>45.454545454545453</v>
      </c>
    </row>
    <row r="37" spans="1:12" ht="24" customHeight="1" x14ac:dyDescent="0.45">
      <c r="A37" s="50" t="s">
        <v>48</v>
      </c>
      <c r="B37" s="51" t="s">
        <v>19</v>
      </c>
      <c r="C37" s="32">
        <v>380</v>
      </c>
      <c r="D37" s="32">
        <v>450</v>
      </c>
      <c r="E37" s="32">
        <v>370</v>
      </c>
      <c r="F37" s="32">
        <v>410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550</v>
      </c>
      <c r="G38" s="32">
        <v>450</v>
      </c>
      <c r="H38" s="32">
        <v>485</v>
      </c>
      <c r="I38" s="54">
        <f t="shared" si="2"/>
        <v>6.9518716577540109</v>
      </c>
      <c r="J38" s="35">
        <v>250</v>
      </c>
      <c r="K38" s="35">
        <v>320</v>
      </c>
      <c r="L38" s="55">
        <f t="shared" si="3"/>
        <v>75.438596491228068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230</v>
      </c>
      <c r="H39" s="32">
        <v>250</v>
      </c>
      <c r="I39" s="54">
        <f t="shared" si="2"/>
        <v>-4.1666666666666661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190</v>
      </c>
      <c r="H40" s="32">
        <v>220</v>
      </c>
      <c r="I40" s="54">
        <f t="shared" si="2"/>
        <v>-7.3170731707317067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200</v>
      </c>
      <c r="G41" s="32">
        <v>130</v>
      </c>
      <c r="H41" s="32">
        <v>150</v>
      </c>
      <c r="I41" s="54">
        <f t="shared" si="2"/>
        <v>17.857142857142858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280</v>
      </c>
      <c r="E42" s="32">
        <v>100</v>
      </c>
      <c r="F42" s="32">
        <v>300</v>
      </c>
      <c r="G42" s="32">
        <v>90</v>
      </c>
      <c r="H42" s="32">
        <v>150</v>
      </c>
      <c r="I42" s="54">
        <f t="shared" si="2"/>
        <v>58.333333333333336</v>
      </c>
      <c r="J42" s="35">
        <v>60</v>
      </c>
      <c r="K42" s="35">
        <v>120</v>
      </c>
      <c r="L42" s="55">
        <f t="shared" si="3"/>
        <v>111.11111111111111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750</v>
      </c>
      <c r="E43" s="32">
        <v>600</v>
      </c>
      <c r="F43" s="32">
        <v>650</v>
      </c>
      <c r="G43" s="32">
        <v>500</v>
      </c>
      <c r="H43" s="32">
        <v>570</v>
      </c>
      <c r="I43" s="54">
        <f t="shared" si="2"/>
        <v>30.841121495327101</v>
      </c>
      <c r="J43" s="35">
        <v>320</v>
      </c>
      <c r="K43" s="35">
        <v>420</v>
      </c>
      <c r="L43" s="55">
        <f t="shared" si="3"/>
        <v>89.189189189189193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520</v>
      </c>
      <c r="E44" s="32">
        <v>450</v>
      </c>
      <c r="F44" s="32">
        <v>500</v>
      </c>
      <c r="G44" s="32">
        <v>430</v>
      </c>
      <c r="H44" s="32">
        <v>520</v>
      </c>
      <c r="I44" s="54">
        <f>((C44+D44)/2-(G44+H44)/2)/((G44+H44)/2)*100</f>
        <v>0</v>
      </c>
      <c r="J44" s="35">
        <v>400</v>
      </c>
      <c r="K44" s="35">
        <v>460</v>
      </c>
      <c r="L44" s="55">
        <f>((C44+D44)/2-(J44+K44)/2)/((J44+K44)/2)*100</f>
        <v>10.465116279069768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32">
        <v>1320</v>
      </c>
      <c r="H45" s="32">
        <v>1420</v>
      </c>
      <c r="I45" s="54">
        <f>((C45+D45)/2-(G45+H45)/2)/((G45+H45)/2)*100</f>
        <v>7.664233576642336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2600</v>
      </c>
      <c r="G46" s="32">
        <v>1850</v>
      </c>
      <c r="H46" s="32">
        <v>2600</v>
      </c>
      <c r="I46" s="54">
        <f>((C46+D46)/2-(G46+H46)/2)/((G46+H46)/2)*100</f>
        <v>-14.606741573033707</v>
      </c>
      <c r="J46" s="35">
        <v>2000</v>
      </c>
      <c r="K46" s="35">
        <v>3000</v>
      </c>
      <c r="L46" s="55">
        <f>((C46+D46)/2-(J46+K46)/2)/((J46+K46)/2)*100</f>
        <v>-24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220</v>
      </c>
      <c r="G48" s="32">
        <v>130</v>
      </c>
      <c r="H48" s="32">
        <v>200</v>
      </c>
      <c r="I48" s="54">
        <f t="shared" si="2"/>
        <v>12.121212121212121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680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1.4705882352941175</v>
      </c>
      <c r="J52" s="35">
        <v>560</v>
      </c>
      <c r="K52" s="35">
        <v>600</v>
      </c>
      <c r="L52" s="55">
        <f t="shared" si="5"/>
        <v>18.96551724137931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900</v>
      </c>
      <c r="H53" s="32">
        <v>1000</v>
      </c>
      <c r="I53" s="54">
        <f t="shared" si="4"/>
        <v>0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150</v>
      </c>
      <c r="E54" s="32">
        <v>140</v>
      </c>
      <c r="F54" s="32">
        <v>150</v>
      </c>
      <c r="G54" s="32">
        <v>140</v>
      </c>
      <c r="H54" s="32">
        <v>150</v>
      </c>
      <c r="I54" s="54">
        <f>((C54+D54)/2-(G54+H54)/2)/((G54+H54)/2)*100</f>
        <v>1.7241379310344827</v>
      </c>
      <c r="J54" s="35">
        <v>140</v>
      </c>
      <c r="K54" s="35">
        <v>160</v>
      </c>
      <c r="L54" s="55">
        <f>((C54+D54)/2-(J54+K54)/2)/((J54+K54)/2)*100</f>
        <v>-1.6666666666666667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45" customHeight="1" x14ac:dyDescent="0.3">
      <c r="A63" s="63"/>
      <c r="B63" s="64"/>
      <c r="C63" s="109">
        <v>44952</v>
      </c>
      <c r="D63" s="108"/>
      <c r="E63" s="109">
        <v>44945</v>
      </c>
      <c r="F63" s="108"/>
      <c r="G63" s="109">
        <v>44921</v>
      </c>
      <c r="H63" s="108"/>
      <c r="I63" s="51" t="s">
        <v>13</v>
      </c>
      <c r="J63" s="109">
        <v>44587</v>
      </c>
      <c r="K63" s="108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107</v>
      </c>
      <c r="F65" s="32">
        <v>115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43</v>
      </c>
      <c r="G68" s="37">
        <v>36</v>
      </c>
      <c r="H68" s="37">
        <v>38</v>
      </c>
      <c r="I68" s="54">
        <f t="shared" si="7"/>
        <v>14.864864864864865</v>
      </c>
      <c r="J68" s="38">
        <v>35</v>
      </c>
      <c r="K68" s="38">
        <v>38</v>
      </c>
      <c r="L68" s="55">
        <f t="shared" si="6"/>
        <v>16.43835616438356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35">
        <v>83000</v>
      </c>
      <c r="H70" s="35">
        <v>91500</v>
      </c>
      <c r="I70" s="93">
        <f t="shared" si="7"/>
        <v>2.2922636103151861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38">
        <v>82000</v>
      </c>
      <c r="H71" s="38">
        <v>84000</v>
      </c>
      <c r="I71" s="93">
        <f t="shared" si="7"/>
        <v>0.90361445783132521</v>
      </c>
      <c r="J71" s="95">
        <v>69000</v>
      </c>
      <c r="K71" s="95">
        <v>73000</v>
      </c>
      <c r="L71" s="55">
        <f t="shared" si="6"/>
        <v>17.95774647887324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175</v>
      </c>
      <c r="H77" s="9"/>
      <c r="I77" s="9"/>
      <c r="J77" s="9"/>
      <c r="K77" s="9"/>
      <c r="L77" s="9"/>
    </row>
    <row r="78" spans="1:12" x14ac:dyDescent="0.3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7" t="s">
        <v>7</v>
      </c>
      <c r="D81" s="108"/>
      <c r="E81" s="110" t="s">
        <v>89</v>
      </c>
      <c r="F81" s="111"/>
      <c r="G81" s="84" t="s">
        <v>13</v>
      </c>
      <c r="H81" s="84"/>
      <c r="I81" s="69"/>
      <c r="J81" s="85"/>
    </row>
    <row r="82" spans="1:10" ht="21.75" customHeight="1" x14ac:dyDescent="0.45">
      <c r="A82" s="50" t="s">
        <v>18</v>
      </c>
      <c r="B82" s="51" t="s">
        <v>19</v>
      </c>
      <c r="C82" s="32">
        <v>60</v>
      </c>
      <c r="D82" s="32">
        <v>75</v>
      </c>
      <c r="E82" s="32">
        <v>58</v>
      </c>
      <c r="F82" s="32">
        <v>75</v>
      </c>
      <c r="G82" s="54">
        <f t="shared" ref="G82:G87" si="8">((C82+D82)/2-(E82+F82)/2)/((E82+F82)/2)*100</f>
        <v>1.5037593984962405</v>
      </c>
      <c r="H82" s="50" t="s">
        <v>170</v>
      </c>
      <c r="I82" s="69"/>
      <c r="J82" s="85"/>
    </row>
    <row r="83" spans="1:10" ht="21.75" customHeight="1" x14ac:dyDescent="0.45">
      <c r="A83" s="50" t="s">
        <v>20</v>
      </c>
      <c r="B83" s="51" t="s">
        <v>19</v>
      </c>
      <c r="C83" s="32">
        <v>52</v>
      </c>
      <c r="D83" s="32">
        <v>58</v>
      </c>
      <c r="E83" s="32">
        <v>55</v>
      </c>
      <c r="F83" s="32">
        <v>58</v>
      </c>
      <c r="G83" s="54">
        <f t="shared" si="8"/>
        <v>-2.6548672566371683</v>
      </c>
      <c r="H83" s="50" t="s">
        <v>167</v>
      </c>
      <c r="I83" s="69"/>
      <c r="J83" s="85"/>
    </row>
    <row r="84" spans="1:10" ht="21.75" customHeight="1" x14ac:dyDescent="0.45">
      <c r="A84" s="50" t="s">
        <v>23</v>
      </c>
      <c r="B84" s="51" t="s">
        <v>19</v>
      </c>
      <c r="C84" s="32">
        <v>58</v>
      </c>
      <c r="D84" s="32">
        <v>60</v>
      </c>
      <c r="E84" s="32">
        <v>58</v>
      </c>
      <c r="F84" s="32">
        <v>62</v>
      </c>
      <c r="G84" s="54">
        <f t="shared" si="8"/>
        <v>-1.6666666666666667</v>
      </c>
      <c r="H84" s="50" t="s">
        <v>165</v>
      </c>
      <c r="I84" s="69"/>
      <c r="J84" s="85"/>
    </row>
    <row r="85" spans="1:10" ht="18.600000000000001" customHeight="1" x14ac:dyDescent="0.45">
      <c r="A85" s="50" t="s">
        <v>26</v>
      </c>
      <c r="B85" s="51" t="s">
        <v>19</v>
      </c>
      <c r="C85" s="32">
        <v>65</v>
      </c>
      <c r="D85" s="32">
        <v>70</v>
      </c>
      <c r="E85" s="32">
        <v>68</v>
      </c>
      <c r="F85" s="32">
        <v>70</v>
      </c>
      <c r="G85" s="54">
        <f t="shared" si="8"/>
        <v>-2.1739130434782608</v>
      </c>
      <c r="H85" s="50" t="s">
        <v>173</v>
      </c>
      <c r="I85" s="69"/>
      <c r="J85" s="85"/>
    </row>
    <row r="86" spans="1:10" ht="18.600000000000001" customHeight="1" x14ac:dyDescent="0.45">
      <c r="A86" s="50" t="s">
        <v>31</v>
      </c>
      <c r="B86" s="51" t="s">
        <v>32</v>
      </c>
      <c r="C86" s="32">
        <v>870</v>
      </c>
      <c r="D86" s="32">
        <v>880</v>
      </c>
      <c r="E86" s="32">
        <v>870</v>
      </c>
      <c r="F86" s="32">
        <v>890</v>
      </c>
      <c r="G86" s="54">
        <f t="shared" si="8"/>
        <v>-0.56818181818181823</v>
      </c>
      <c r="H86" s="50" t="s">
        <v>169</v>
      </c>
      <c r="I86" s="69"/>
      <c r="J86" s="85"/>
    </row>
    <row r="87" spans="1:10" ht="18.600000000000001" customHeight="1" x14ac:dyDescent="0.45">
      <c r="A87" s="50" t="s">
        <v>34</v>
      </c>
      <c r="B87" s="51" t="s">
        <v>30</v>
      </c>
      <c r="C87" s="32">
        <v>120</v>
      </c>
      <c r="D87" s="32">
        <v>125</v>
      </c>
      <c r="E87" s="32">
        <v>120</v>
      </c>
      <c r="F87" s="32">
        <v>130</v>
      </c>
      <c r="G87" s="54">
        <f t="shared" si="8"/>
        <v>-2</v>
      </c>
      <c r="H87" s="50" t="s">
        <v>173</v>
      </c>
      <c r="I87" s="69"/>
      <c r="J87" s="85"/>
    </row>
    <row r="88" spans="1:10" ht="18.600000000000001" customHeight="1" x14ac:dyDescent="0.45">
      <c r="A88" s="50" t="s">
        <v>35</v>
      </c>
      <c r="B88" s="51" t="s">
        <v>30</v>
      </c>
      <c r="C88" s="32">
        <v>130</v>
      </c>
      <c r="D88" s="32">
        <v>140</v>
      </c>
      <c r="E88" s="32">
        <v>130</v>
      </c>
      <c r="F88" s="32">
        <v>135</v>
      </c>
      <c r="G88" s="54">
        <f t="shared" ref="G88:G102" si="9">((C88+D88)/2-(E88+F88)/2)/((E88+F88)/2)*100</f>
        <v>1.8867924528301887</v>
      </c>
      <c r="H88" s="50" t="s">
        <v>170</v>
      </c>
      <c r="I88" s="69"/>
      <c r="J88" s="85"/>
    </row>
    <row r="89" spans="1:10" ht="18.600000000000001" customHeight="1" x14ac:dyDescent="0.45">
      <c r="A89" s="50" t="s">
        <v>38</v>
      </c>
      <c r="B89" s="51" t="s">
        <v>19</v>
      </c>
      <c r="C89" s="32">
        <v>115</v>
      </c>
      <c r="D89" s="32">
        <v>120</v>
      </c>
      <c r="E89" s="32">
        <v>120</v>
      </c>
      <c r="F89" s="32">
        <v>125</v>
      </c>
      <c r="G89" s="54">
        <f t="shared" si="9"/>
        <v>-4.0816326530612246</v>
      </c>
      <c r="H89" s="50" t="s">
        <v>167</v>
      </c>
      <c r="I89" s="69"/>
      <c r="J89" s="85"/>
    </row>
    <row r="90" spans="1:10" ht="18.600000000000001" customHeight="1" x14ac:dyDescent="0.45">
      <c r="A90" s="50" t="s">
        <v>43</v>
      </c>
      <c r="B90" s="51" t="s">
        <v>19</v>
      </c>
      <c r="C90" s="32">
        <v>24</v>
      </c>
      <c r="D90" s="32">
        <v>30</v>
      </c>
      <c r="E90" s="32">
        <v>22</v>
      </c>
      <c r="F90" s="32">
        <v>25</v>
      </c>
      <c r="G90" s="54">
        <f t="shared" si="9"/>
        <v>14.893617021276595</v>
      </c>
      <c r="H90" s="50" t="s">
        <v>168</v>
      </c>
      <c r="I90" s="69"/>
      <c r="J90" s="85"/>
    </row>
    <row r="91" spans="1:10" ht="18.600000000000001" customHeight="1" x14ac:dyDescent="0.45">
      <c r="A91" s="50" t="s">
        <v>45</v>
      </c>
      <c r="B91" s="51" t="s">
        <v>19</v>
      </c>
      <c r="C91" s="32">
        <v>30</v>
      </c>
      <c r="D91" s="32">
        <v>35</v>
      </c>
      <c r="E91" s="32">
        <v>35</v>
      </c>
      <c r="F91" s="32">
        <v>45</v>
      </c>
      <c r="G91" s="54">
        <f t="shared" si="9"/>
        <v>-18.75</v>
      </c>
      <c r="H91" s="50" t="s">
        <v>167</v>
      </c>
      <c r="I91" s="69"/>
      <c r="J91" s="85"/>
    </row>
    <row r="92" spans="1:10" ht="18.600000000000001" customHeight="1" x14ac:dyDescent="0.45">
      <c r="A92" s="50" t="s">
        <v>46</v>
      </c>
      <c r="B92" s="51" t="s">
        <v>19</v>
      </c>
      <c r="C92" s="32">
        <v>40</v>
      </c>
      <c r="D92" s="32">
        <v>45</v>
      </c>
      <c r="E92" s="32">
        <v>40</v>
      </c>
      <c r="F92" s="32">
        <v>50</v>
      </c>
      <c r="G92" s="54">
        <f t="shared" si="9"/>
        <v>-5.5555555555555554</v>
      </c>
      <c r="H92" s="50" t="s">
        <v>167</v>
      </c>
      <c r="I92" s="69"/>
      <c r="J92" s="85"/>
    </row>
    <row r="93" spans="1:10" ht="18.600000000000001" customHeight="1" x14ac:dyDescent="0.45">
      <c r="A93" s="50" t="s">
        <v>107</v>
      </c>
      <c r="B93" s="51" t="s">
        <v>19</v>
      </c>
      <c r="C93" s="32">
        <v>110</v>
      </c>
      <c r="D93" s="32">
        <v>140</v>
      </c>
      <c r="E93" s="32">
        <v>100</v>
      </c>
      <c r="F93" s="32">
        <v>140</v>
      </c>
      <c r="G93" s="54">
        <f t="shared" si="9"/>
        <v>4.1666666666666661</v>
      </c>
      <c r="H93" s="50" t="s">
        <v>170</v>
      </c>
      <c r="I93" s="69"/>
      <c r="J93" s="85"/>
    </row>
    <row r="94" spans="1:10" ht="18.600000000000001" customHeight="1" x14ac:dyDescent="0.45">
      <c r="A94" s="50" t="s">
        <v>47</v>
      </c>
      <c r="B94" s="51" t="s">
        <v>19</v>
      </c>
      <c r="C94" s="32">
        <v>150</v>
      </c>
      <c r="D94" s="32">
        <v>170</v>
      </c>
      <c r="E94" s="32">
        <v>120</v>
      </c>
      <c r="F94" s="32">
        <v>160</v>
      </c>
      <c r="G94" s="54">
        <f t="shared" si="9"/>
        <v>14.285714285714285</v>
      </c>
      <c r="H94" s="50" t="s">
        <v>168</v>
      </c>
      <c r="I94" s="69"/>
      <c r="J94" s="85"/>
    </row>
    <row r="95" spans="1:10" ht="18.600000000000001" customHeight="1" x14ac:dyDescent="0.45">
      <c r="A95" s="50" t="s">
        <v>48</v>
      </c>
      <c r="B95" s="51" t="s">
        <v>19</v>
      </c>
      <c r="C95" s="32">
        <v>380</v>
      </c>
      <c r="D95" s="32">
        <v>450</v>
      </c>
      <c r="E95" s="32">
        <v>370</v>
      </c>
      <c r="F95" s="32">
        <v>410</v>
      </c>
      <c r="G95" s="54">
        <f t="shared" si="9"/>
        <v>6.4102564102564097</v>
      </c>
      <c r="H95" s="50" t="s">
        <v>170</v>
      </c>
      <c r="I95" s="69"/>
      <c r="J95" s="85"/>
    </row>
    <row r="96" spans="1:10" ht="18.600000000000001" customHeight="1" x14ac:dyDescent="0.45">
      <c r="A96" s="50" t="s">
        <v>150</v>
      </c>
      <c r="B96" s="51" t="s">
        <v>19</v>
      </c>
      <c r="C96" s="32">
        <v>150</v>
      </c>
      <c r="D96" s="32">
        <v>180</v>
      </c>
      <c r="E96" s="32">
        <v>150</v>
      </c>
      <c r="F96" s="32">
        <v>200</v>
      </c>
      <c r="G96" s="54">
        <f t="shared" si="9"/>
        <v>-5.7142857142857144</v>
      </c>
      <c r="H96" s="50" t="s">
        <v>173</v>
      </c>
      <c r="I96" s="69"/>
      <c r="J96" s="85"/>
    </row>
    <row r="97" spans="1:12" ht="18.600000000000001" customHeight="1" x14ac:dyDescent="0.45">
      <c r="A97" s="50" t="s">
        <v>52</v>
      </c>
      <c r="B97" s="51" t="s">
        <v>19</v>
      </c>
      <c r="C97" s="32">
        <v>100</v>
      </c>
      <c r="D97" s="32">
        <v>280</v>
      </c>
      <c r="E97" s="32">
        <v>100</v>
      </c>
      <c r="F97" s="32">
        <v>300</v>
      </c>
      <c r="G97" s="54">
        <f t="shared" si="9"/>
        <v>-5</v>
      </c>
      <c r="H97" s="50" t="s">
        <v>169</v>
      </c>
      <c r="I97" s="69"/>
      <c r="J97" s="85"/>
    </row>
    <row r="98" spans="1:12" ht="18.600000000000001" customHeight="1" x14ac:dyDescent="0.45">
      <c r="A98" s="50" t="s">
        <v>53</v>
      </c>
      <c r="B98" s="51" t="s">
        <v>19</v>
      </c>
      <c r="C98" s="32">
        <v>650</v>
      </c>
      <c r="D98" s="32">
        <v>750</v>
      </c>
      <c r="E98" s="32">
        <v>600</v>
      </c>
      <c r="F98" s="32">
        <v>650</v>
      </c>
      <c r="G98" s="54">
        <f t="shared" si="9"/>
        <v>12</v>
      </c>
      <c r="H98" s="50" t="s">
        <v>170</v>
      </c>
      <c r="I98" s="69"/>
      <c r="J98" s="85"/>
    </row>
    <row r="99" spans="1:12" ht="18.600000000000001" customHeight="1" x14ac:dyDescent="0.45">
      <c r="A99" s="50" t="s">
        <v>56</v>
      </c>
      <c r="B99" s="51" t="s">
        <v>19</v>
      </c>
      <c r="C99" s="32">
        <v>1500</v>
      </c>
      <c r="D99" s="32">
        <v>2300</v>
      </c>
      <c r="E99" s="32">
        <v>1500</v>
      </c>
      <c r="F99" s="32">
        <v>2600</v>
      </c>
      <c r="G99" s="54">
        <f t="shared" si="9"/>
        <v>-7.3170731707317067</v>
      </c>
      <c r="H99" s="50" t="s">
        <v>169</v>
      </c>
      <c r="I99" s="69"/>
      <c r="J99" s="85"/>
    </row>
    <row r="100" spans="1:12" ht="18.600000000000001" customHeight="1" x14ac:dyDescent="0.45">
      <c r="A100" s="50" t="s">
        <v>64</v>
      </c>
      <c r="B100" s="51" t="s">
        <v>19</v>
      </c>
      <c r="C100" s="32">
        <v>145</v>
      </c>
      <c r="D100" s="32">
        <v>150</v>
      </c>
      <c r="E100" s="32">
        <v>140</v>
      </c>
      <c r="F100" s="32">
        <v>150</v>
      </c>
      <c r="G100" s="54">
        <f t="shared" si="9"/>
        <v>1.7241379310344827</v>
      </c>
      <c r="H100" s="50" t="s">
        <v>174</v>
      </c>
      <c r="I100" s="69"/>
      <c r="J100" s="85"/>
    </row>
    <row r="101" spans="1:12" ht="18.600000000000001" customHeight="1" x14ac:dyDescent="0.45">
      <c r="A101" s="50" t="s">
        <v>73</v>
      </c>
      <c r="B101" s="51" t="s">
        <v>19</v>
      </c>
      <c r="C101" s="32">
        <v>110</v>
      </c>
      <c r="D101" s="32">
        <v>120</v>
      </c>
      <c r="E101" s="32">
        <v>107</v>
      </c>
      <c r="F101" s="32">
        <v>115</v>
      </c>
      <c r="G101" s="54">
        <f t="shared" si="9"/>
        <v>3.6036036036036037</v>
      </c>
      <c r="H101" s="50" t="s">
        <v>168</v>
      </c>
      <c r="I101" s="69"/>
      <c r="J101" s="85"/>
    </row>
    <row r="102" spans="1:12" ht="18.600000000000001" customHeight="1" x14ac:dyDescent="0.45">
      <c r="A102" s="50" t="s">
        <v>75</v>
      </c>
      <c r="B102" s="51" t="s">
        <v>76</v>
      </c>
      <c r="C102" s="37">
        <v>40</v>
      </c>
      <c r="D102" s="37">
        <v>45</v>
      </c>
      <c r="E102" s="37">
        <v>40</v>
      </c>
      <c r="F102" s="37">
        <v>43</v>
      </c>
      <c r="G102" s="54">
        <f t="shared" si="9"/>
        <v>2.4096385542168677</v>
      </c>
      <c r="H102" s="50" t="s">
        <v>166</v>
      </c>
      <c r="I102" s="69"/>
      <c r="J102" s="85"/>
    </row>
    <row r="103" spans="1:12" ht="18.600000000000001" customHeight="1" x14ac:dyDescent="0.45">
      <c r="A103" s="83"/>
      <c r="B103" s="9"/>
      <c r="C103" s="103"/>
      <c r="D103" s="103"/>
      <c r="E103" s="103"/>
      <c r="F103" s="103"/>
      <c r="G103" s="91"/>
      <c r="H103" s="83"/>
      <c r="I103" s="9"/>
      <c r="J103" s="9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B105" s="9"/>
      <c r="C105" s="103"/>
      <c r="D105" s="103"/>
      <c r="E105" s="103"/>
      <c r="F105" s="103"/>
      <c r="G105" s="91"/>
      <c r="H105" s="83"/>
      <c r="I105" s="9"/>
      <c r="J105" s="9"/>
    </row>
    <row r="106" spans="1:12" ht="18.600000000000001" customHeight="1" x14ac:dyDescent="0.45">
      <c r="A106" s="83"/>
      <c r="C106" s="105" t="s">
        <v>103</v>
      </c>
      <c r="F106" s="103"/>
      <c r="G106" s="91"/>
      <c r="H106" s="83"/>
      <c r="I106" s="10"/>
      <c r="J106" s="104" t="s">
        <v>152</v>
      </c>
    </row>
    <row r="107" spans="1:12" ht="18.600000000000001" customHeight="1" x14ac:dyDescent="0.45">
      <c r="A107" s="83"/>
      <c r="C107" s="105" t="s">
        <v>92</v>
      </c>
      <c r="D107" s="9"/>
      <c r="F107" s="102"/>
      <c r="G107" s="91"/>
      <c r="H107" s="83"/>
      <c r="I107" s="9"/>
      <c r="J107" s="104" t="s">
        <v>93</v>
      </c>
    </row>
    <row r="108" spans="1:12" ht="18.600000000000001" customHeight="1" x14ac:dyDescent="0.45">
      <c r="A108" s="83"/>
      <c r="B108" s="9"/>
      <c r="C108" s="102"/>
      <c r="D108" s="102"/>
      <c r="E108" s="102"/>
      <c r="F108" s="102"/>
      <c r="G108" s="91"/>
      <c r="H108" s="83"/>
      <c r="I108" s="2"/>
      <c r="J108" s="106" t="s">
        <v>164</v>
      </c>
      <c r="K108" s="2"/>
    </row>
    <row r="109" spans="1:12" ht="18.75" customHeight="1" x14ac:dyDescent="0.3">
      <c r="A109" s="81" t="s">
        <v>90</v>
      </c>
      <c r="B109" s="9"/>
      <c r="C109" s="86"/>
      <c r="D109" s="86"/>
      <c r="E109" s="86"/>
      <c r="F109" s="86"/>
      <c r="G109" s="86"/>
      <c r="H109" s="87"/>
      <c r="I109" s="9"/>
      <c r="J109" s="9"/>
      <c r="K109" s="9"/>
      <c r="L109" s="9"/>
    </row>
    <row r="110" spans="1:12" ht="18.75" customHeight="1" x14ac:dyDescent="0.3">
      <c r="A110" s="83" t="s">
        <v>153</v>
      </c>
      <c r="B110" s="9"/>
      <c r="C110" s="86"/>
      <c r="D110" s="86"/>
      <c r="E110" s="86"/>
      <c r="F110" s="86"/>
      <c r="G110" s="9"/>
      <c r="H110" s="9"/>
      <c r="I110" s="9"/>
      <c r="J110" s="9"/>
      <c r="K110" s="9" t="s">
        <v>3</v>
      </c>
      <c r="L110" s="9"/>
    </row>
    <row r="111" spans="1:12" ht="18.75" customHeight="1" x14ac:dyDescent="0.3">
      <c r="A111" s="83" t="s">
        <v>91</v>
      </c>
      <c r="B111" s="9"/>
      <c r="C111" s="9"/>
      <c r="D111" s="9"/>
      <c r="E111" s="9"/>
      <c r="F111" s="86"/>
      <c r="G111" s="9"/>
      <c r="H111" s="9"/>
      <c r="I111" s="9"/>
      <c r="J111" s="9"/>
      <c r="K111" s="9"/>
      <c r="L111" s="9"/>
    </row>
    <row r="112" spans="1:12" x14ac:dyDescent="0.35">
      <c r="A112" s="83" t="s">
        <v>161</v>
      </c>
      <c r="B112" s="9"/>
      <c r="C112" s="9"/>
      <c r="D112" s="9"/>
      <c r="E112" s="9"/>
      <c r="I112" s="10"/>
    </row>
    <row r="113" spans="1:12" ht="16.5" customHeight="1" x14ac:dyDescent="0.35">
      <c r="A113" s="83" t="s">
        <v>162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">
      <c r="A114" s="83" t="s">
        <v>163</v>
      </c>
      <c r="B114" s="9"/>
      <c r="C114" s="9"/>
      <c r="D114" s="9"/>
      <c r="E114" s="9"/>
      <c r="F114" s="9"/>
      <c r="G114" s="9"/>
      <c r="H114" s="9"/>
      <c r="I114" s="9"/>
    </row>
    <row r="115" spans="1:12" x14ac:dyDescent="0.3">
      <c r="A115" s="83" t="s">
        <v>154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 t="s">
        <v>3</v>
      </c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98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157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4.1500000000000004" customHeight="1" x14ac:dyDescent="0.3">
      <c r="A126" s="8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1" t="s">
        <v>100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18" customHeight="1" x14ac:dyDescent="0.3">
      <c r="A128" s="83" t="s">
        <v>101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9.149999999999999" customHeight="1" x14ac:dyDescent="0.3">
      <c r="A129" s="83" t="s">
        <v>159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2023-01-16T08:55:28Z</cp:lastPrinted>
  <dcterms:created xsi:type="dcterms:W3CDTF">2021-06-05T07:13:32Z</dcterms:created>
  <dcterms:modified xsi:type="dcterms:W3CDTF">2023-01-26T06:17:16Z</dcterms:modified>
</cp:coreProperties>
</file>