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February-2023\"/>
    </mc:Choice>
  </mc:AlternateContent>
  <xr:revisionPtr revIDLastSave="0" documentId="8_{3ABB7709-94FD-6E42-9D3C-787D81719DD7}" xr6:coauthVersionLast="47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91" i="1"/>
  <c r="G84" i="1"/>
  <c r="G82" i="1"/>
  <c r="G88" i="1"/>
  <c r="G90" i="1"/>
  <c r="G92" i="1"/>
  <c r="G93" i="1"/>
  <c r="G86" i="1"/>
  <c r="G87" i="1"/>
  <c r="G89" i="1"/>
  <c r="G85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<sst xmlns="http://schemas.openxmlformats.org/spreadsheetml/2006/main" count="408" uniqueCount="180">
  <si>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</si>
  <si>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</si>
  <si>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</si>
  <si>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</si>
  <si>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</si>
  <si>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</si>
  <si>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</si>
  <si>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</si>
  <si>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</si>
  <si>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</si>
  <si>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</si>
  <si>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</si>
  <si>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</si>
  <si>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</si>
  <si>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</si>
  <si>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</si>
  <si>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</si>
  <si>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</si>
  <si>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</si>
  <si>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</si>
  <si>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</si>
  <si>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</si>
  <si>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</si>
  <si>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</si>
  <si>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</si>
  <si>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</si>
  <si>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</si>
  <si>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</si>
  <si>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</si>
  <si>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</si>
  <si>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</si>
  <si>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</si>
  <si>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</si>
  <si>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</si>
  <si>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</si>
  <si>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</si>
  <si>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</si>
  <si>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</si>
  <si>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</si>
  <si>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</si>
  <si>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</si>
  <si>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</si>
  <si>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</si>
  <si>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</si>
  <si>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</si>
  <si>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</si>
  <si>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</si>
  <si>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</si>
  <si>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</si>
  <si>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</si>
  <si>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</si>
  <si>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</si>
  <si>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</si>
  <si>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</si>
  <si>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</si>
  <si>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</si>
  <si>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</si>
  <si>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</si>
  <si>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</si>
  <si>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</si>
  <si>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</si>
  <si>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</si>
  <si>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</si>
  <si>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</si>
  <si>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</si>
  <si>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</si>
  <si>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</si>
  <si>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</si>
  <si>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</si>
  <si>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</si>
  <si>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</si>
  <si>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</si>
  <si>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</si>
  <si>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</si>
  <si>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</si>
  <si>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</si>
  <si>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</si>
  <si>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</si>
  <si>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</si>
  <si>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</si>
  <si>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</si>
  <si>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</si>
  <si>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</si>
  <si>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</si>
  <si>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</si>
  <si>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</si>
  <si>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</si>
  <si>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</si>
  <si>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</si>
  <si>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</si>
  <si>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</si>
  <si>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</si>
  <si>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</si>
  <si>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</si>
  <si>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</si>
  <si>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</si>
  <si>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</si>
  <si>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</si>
  <si>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</si>
  <si>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</si>
  <si>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</si>
  <si>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</si>
  <si>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</si>
  <si>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</si>
  <si>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</si>
  <si>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</si>
  <si>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</si>
  <si>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</si>
  <si>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</si>
  <si>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</si>
  <si>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</si>
  <si>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</si>
  <si>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</si>
  <si>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</si>
  <si>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</si>
  <si>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</si>
  <si>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</si>
  <si>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</si>
  <si>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</si>
  <si>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</si>
  <si>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</si>
  <si>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</si>
  <si>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</si>
  <si>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</si>
  <si>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</si>
  <si>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</si>
  <si>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</si>
  <si>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</si>
  <si>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</si>
  <si>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</si>
  <si>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</si>
  <si>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</si>
  <si>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</si>
  <si>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</si>
  <si>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</si>
  <si>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</si>
  <si>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</si>
  <si>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</si>
  <si>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</si>
  <si>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</si>
  <si>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</si>
  <si>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</si>
  <si>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</si>
  <si>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</si>
  <si>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</si>
  <si>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</si>
  <si>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</si>
  <si>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</si>
  <si>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</si>
  <si>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</si>
  <si>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</si>
  <si>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</si>
  <si>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</si>
  <si>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</si>
  <si>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</si>
  <si>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</si>
  <si>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</si>
  <si>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</si>
  <si>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</si>
  <si>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</si>
  <si>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</si>
  <si>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</si>
  <si>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</si>
  <si>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</si>
  <si>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২৮-০১-২০২৩ তারিখে মূল্য বৃদ্ধি পেয়েছে।</t>
  </si>
  <si>
    <t>২৯-০১-২০২৩ তারিখে মূল্য হ্রাস পেয়েছে।</t>
  </si>
  <si>
    <t>০১-০২-২০২৩ তারিখে মূল্য বৃদ্ধি পেয়েছে।</t>
  </si>
  <si>
    <t>(৩)  অন্যান্য পণ্যের মূল্য অপরিবর্তীত রয়েছে।</t>
  </si>
  <si>
    <t>০২-০২-২০২৩ তারিখে মূল্য হ্রাস পেয়েছে।</t>
  </si>
  <si>
    <t>০২-০২-২০২৩ তারিখে মূল্য বৃদ্ধি পেয়েছে।</t>
  </si>
  <si>
    <t>স্মারক নং-২৬.০৫.০০০০.০১৭.৩১.০০১.২৩-০৩৪</t>
  </si>
  <si>
    <t xml:space="preserve">শুক্রবার ০৩ ফেব্রুয়ারি ২০২৩ খ্রিঃ, ২০ মাঘ ১৪২৭  বাংলা, ১১ রজব ১৪৪২ হিজরি </t>
  </si>
  <si>
    <t>০৩-০২-২০২৩ তারিখে মূল্য হ্রাস পেয়েছে।</t>
  </si>
  <si>
    <t xml:space="preserve">(২)  চাল (মোটা), মশুর ডাল(মাঝারী), পিয়াজ (দেশী) এর মূল্য হ্রাস পেয়েছে।     </t>
  </si>
  <si>
    <t>(১)  রশুন, দারুচিনি, লবঙ্গ, আলু, মুরগী ব্রয়লার, ডিম, রড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</si>
</sst>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7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  <font>
      <sz val="14"/>
      <color indexed="8"/>
      <name val="Nikosh"/>
    </font>
    <font>
      <sz val="14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1" applyFont="1" applyAlignment="1">
      <alignment horizontal="center" vertical="center"/>
    </xf>
    <xf numFmtId="0" fontId="24" fillId="0" borderId="0" xfId="1" applyFont="1"/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166" fontId="15" fillId="0" borderId="2" xfId="1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2"/>
  <sheetViews>
    <sheetView tabSelected="1" topLeftCell="C1" zoomScale="96" zoomScaleNormal="96" zoomScaleSheetLayoutView="106" workbookViewId="0">
      <pane ySplit="2172" topLeftCell="C1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1.43359375" style="41" customWidth="1"/>
    <col min="5" max="5" width="14.2578125" style="41" bestFit="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44960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0" t="s">
        <v>7</v>
      </c>
      <c r="D7" s="111"/>
      <c r="E7" s="110" t="s">
        <v>8</v>
      </c>
      <c r="F7" s="111"/>
      <c r="G7" s="110" t="s">
        <v>9</v>
      </c>
      <c r="H7" s="111"/>
      <c r="I7" s="51" t="s">
        <v>10</v>
      </c>
      <c r="J7" s="110" t="s">
        <v>11</v>
      </c>
      <c r="K7" s="111"/>
      <c r="L7" s="95" t="s">
        <v>12</v>
      </c>
      <c r="O7" s="49"/>
      <c r="P7" s="49"/>
      <c r="Q7" s="49"/>
    </row>
    <row r="8" spans="1:17" x14ac:dyDescent="0.2">
      <c r="A8" s="50"/>
      <c r="B8" s="51"/>
      <c r="C8" s="112">
        <v>44960</v>
      </c>
      <c r="D8" s="111"/>
      <c r="E8" s="112">
        <v>44953</v>
      </c>
      <c r="F8" s="111"/>
      <c r="G8" s="112">
        <v>44929</v>
      </c>
      <c r="H8" s="111"/>
      <c r="I8" s="51" t="s">
        <v>13</v>
      </c>
      <c r="J8" s="112">
        <v>44595</v>
      </c>
      <c r="K8" s="111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58</v>
      </c>
      <c r="H10" s="32">
        <v>75</v>
      </c>
      <c r="I10" s="54">
        <f>((C10+D10)/2-(G10+H10)/2)/((G10+H10)/2)*100</f>
        <v>1.5037593984962405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52</v>
      </c>
      <c r="D11" s="32">
        <v>58</v>
      </c>
      <c r="E11" s="32">
        <v>52</v>
      </c>
      <c r="F11" s="32">
        <v>58</v>
      </c>
      <c r="G11" s="32">
        <v>52</v>
      </c>
      <c r="H11" s="32">
        <v>60</v>
      </c>
      <c r="I11" s="54">
        <f>((C11+D11)/2-(G11+H11)/2)/((G11+H11)/2)*100</f>
        <v>-1.7857142857142856</v>
      </c>
      <c r="J11" s="35">
        <v>50</v>
      </c>
      <c r="K11" s="35">
        <v>56</v>
      </c>
      <c r="L11" s="55">
        <f>((C11+D11)/2-(J11+K11)/2)/((J11+K11)/2)*100</f>
        <v>3.7735849056603774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52</v>
      </c>
      <c r="G12" s="32">
        <v>46</v>
      </c>
      <c r="H12" s="32">
        <v>52</v>
      </c>
      <c r="I12" s="54">
        <f>((C12+D12)/2-(G12+H12)/2)/((G12+H12)/2)*100</f>
        <v>-2.0408163265306123</v>
      </c>
      <c r="J12" s="35">
        <v>45</v>
      </c>
      <c r="K12" s="35">
        <v>50</v>
      </c>
      <c r="L12" s="55">
        <f>((C12+D12)/2-(J12+K12)/2)/((J12+K12)/2)*100</f>
        <v>1.0526315789473684</v>
      </c>
      <c r="O12" s="49"/>
      <c r="P12" s="49"/>
      <c r="Q12" s="49"/>
    </row>
    <row r="13" spans="1:17" ht="24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3"/>
      <c r="K13" s="103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58</v>
      </c>
      <c r="D14" s="32">
        <v>60</v>
      </c>
      <c r="E14" s="32">
        <v>58</v>
      </c>
      <c r="F14" s="32">
        <v>60</v>
      </c>
      <c r="G14" s="32">
        <v>58</v>
      </c>
      <c r="H14" s="32">
        <v>62</v>
      </c>
      <c r="I14" s="54">
        <f>((C14+D14)/2-(G14+H14)/2)/((G14+H14)/2)*100</f>
        <v>-1.6666666666666667</v>
      </c>
      <c r="J14" s="35">
        <v>35</v>
      </c>
      <c r="K14" s="35">
        <v>36</v>
      </c>
      <c r="L14" s="55">
        <f>((C14+D14)/2-(J14+K14)/2)/((J14+K14)/2)*100</f>
        <v>66.197183098591552</v>
      </c>
    </row>
    <row r="15" spans="1:17" ht="24" customHeight="1" x14ac:dyDescent="0.3">
      <c r="A15" s="50" t="s">
        <v>24</v>
      </c>
      <c r="B15" s="51" t="s">
        <v>25</v>
      </c>
      <c r="C15" s="32">
        <v>65</v>
      </c>
      <c r="D15" s="32">
        <v>75</v>
      </c>
      <c r="E15" s="32">
        <v>65</v>
      </c>
      <c r="F15" s="32">
        <v>75</v>
      </c>
      <c r="G15" s="32">
        <v>70</v>
      </c>
      <c r="H15" s="32">
        <v>75</v>
      </c>
      <c r="I15" s="54">
        <f>((C15+D15)/2-(G15+H15)/2)/((G15+H15)/2)*100</f>
        <v>-3.4482758620689653</v>
      </c>
      <c r="J15" s="35">
        <v>40</v>
      </c>
      <c r="K15" s="35">
        <v>45</v>
      </c>
      <c r="L15" s="55">
        <f>((C15+D15)/2-(J15+K15)/2)/((J15+K15)/2)*100</f>
        <v>64.705882352941174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65</v>
      </c>
      <c r="D16" s="32">
        <v>70</v>
      </c>
      <c r="E16" s="32">
        <v>65</v>
      </c>
      <c r="F16" s="32">
        <v>70</v>
      </c>
      <c r="G16" s="32">
        <v>65</v>
      </c>
      <c r="H16" s="32">
        <v>70</v>
      </c>
      <c r="I16" s="54">
        <f>((C16+D16)/2-(G16+H16)/2)/((G16+H16)/2)*100</f>
        <v>0</v>
      </c>
      <c r="J16" s="35">
        <v>45</v>
      </c>
      <c r="K16" s="35">
        <v>50</v>
      </c>
      <c r="L16" s="55">
        <f>((C16+D16)/2-(J16+K16)/2)/((J16+K16)/2)*100</f>
        <v>42.105263157894733</v>
      </c>
    </row>
    <row r="17" spans="1:21" ht="24" customHeight="1" x14ac:dyDescent="0.3">
      <c r="A17" s="50" t="s">
        <v>27</v>
      </c>
      <c r="B17" s="51" t="s">
        <v>25</v>
      </c>
      <c r="C17" s="32">
        <v>75</v>
      </c>
      <c r="D17" s="32">
        <v>80</v>
      </c>
      <c r="E17" s="32">
        <v>75</v>
      </c>
      <c r="F17" s="32">
        <v>80</v>
      </c>
      <c r="G17" s="32">
        <v>78</v>
      </c>
      <c r="H17" s="32">
        <v>85</v>
      </c>
      <c r="I17" s="54">
        <f>((C17+D17)/2-(G17+H17)/2)/((G17+H17)/2)*100</f>
        <v>-4.9079754601226995</v>
      </c>
      <c r="J17" s="35">
        <v>50</v>
      </c>
      <c r="K17" s="35">
        <v>55</v>
      </c>
      <c r="L17" s="55">
        <f>((C17+D17)/2-(J17+K17)/2)/((J17+K17)/2)*100</f>
        <v>47.619047619047613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3"/>
      <c r="K18" s="103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168</v>
      </c>
      <c r="D19" s="32">
        <v>170</v>
      </c>
      <c r="E19" s="32">
        <v>168</v>
      </c>
      <c r="F19" s="32">
        <v>170</v>
      </c>
      <c r="G19" s="32">
        <v>167</v>
      </c>
      <c r="H19" s="32">
        <v>180</v>
      </c>
      <c r="I19" s="54">
        <f>((C19+D19)/2-(G19+H19)/2)/((G19+H19)/2)*100</f>
        <v>-2.5936599423631126</v>
      </c>
      <c r="J19" s="35">
        <v>145</v>
      </c>
      <c r="K19" s="35">
        <v>150</v>
      </c>
      <c r="L19" s="55">
        <f>((C19+D19)/2-(J19+K19)/2)/((J19+K19)/2)*100</f>
        <v>14.576271186440678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880</v>
      </c>
      <c r="H20" s="32">
        <v>906</v>
      </c>
      <c r="I20" s="54">
        <f>((C20+D20)/2-(G20+H20)/2)/((G20+H20)/2)*100</f>
        <v>-2.0156774916013438</v>
      </c>
      <c r="J20" s="35">
        <v>720</v>
      </c>
      <c r="K20" s="35">
        <v>780</v>
      </c>
      <c r="L20" s="55">
        <f>((C20+D20)/2-(J20+K20)/2)/((J20+K20)/2)*100</f>
        <v>16.666666666666664</v>
      </c>
    </row>
    <row r="21" spans="1:21" ht="24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187</v>
      </c>
      <c r="H21" s="32">
        <v>190</v>
      </c>
      <c r="I21" s="54">
        <f>((C21+D21)/2-(G21+H21)/2)/((G21+H21)/2)*100</f>
        <v>-3.183023872679045</v>
      </c>
      <c r="J21" s="35">
        <v>155</v>
      </c>
      <c r="K21" s="35">
        <v>165</v>
      </c>
      <c r="L21" s="55">
        <f>((C21+D21)/2-(J21+K21)/2)/((J21+K21)/2)*100</f>
        <v>14.0625</v>
      </c>
    </row>
    <row r="22" spans="1:21" ht="24" customHeight="1" x14ac:dyDescent="0.3">
      <c r="A22" s="50" t="s">
        <v>34</v>
      </c>
      <c r="B22" s="51" t="s">
        <v>30</v>
      </c>
      <c r="C22" s="32">
        <v>120</v>
      </c>
      <c r="D22" s="32">
        <v>125</v>
      </c>
      <c r="E22" s="32">
        <v>120</v>
      </c>
      <c r="F22" s="32">
        <v>125</v>
      </c>
      <c r="G22" s="32">
        <v>117</v>
      </c>
      <c r="H22" s="32">
        <v>125</v>
      </c>
      <c r="I22" s="54">
        <f>((C22+D22)/2-(G22+H22)/2)/((G22+H22)/2)*100</f>
        <v>1.2396694214876034</v>
      </c>
      <c r="J22" s="35">
        <v>133</v>
      </c>
      <c r="K22" s="35">
        <v>136</v>
      </c>
      <c r="L22" s="55">
        <f>((C22+D22)/2-(J22+K22)/2)/((J22+K22)/2)*100</f>
        <v>-8.921933085501859</v>
      </c>
    </row>
    <row r="23" spans="1:21" ht="24" customHeight="1" x14ac:dyDescent="0.3">
      <c r="A23" s="50" t="s">
        <v>35</v>
      </c>
      <c r="B23" s="51" t="s">
        <v>30</v>
      </c>
      <c r="C23" s="32">
        <v>130</v>
      </c>
      <c r="D23" s="32">
        <v>140</v>
      </c>
      <c r="E23" s="32">
        <v>130</v>
      </c>
      <c r="F23" s="32">
        <v>140</v>
      </c>
      <c r="G23" s="32">
        <v>130</v>
      </c>
      <c r="H23" s="32">
        <v>140</v>
      </c>
      <c r="I23" s="54">
        <f>((C23+D23)/2-(G23+H23)/2)/((G23+H23)/2)*100</f>
        <v>0</v>
      </c>
      <c r="J23" s="35">
        <v>135</v>
      </c>
      <c r="K23" s="35">
        <v>140</v>
      </c>
      <c r="L23" s="55">
        <f>((C23+D23)/2-(J23+K23)/2)/((J23+K23)/2)*100</f>
        <v>-1.8181818181818181</v>
      </c>
    </row>
    <row r="24" spans="1:21" ht="24" customHeight="1" x14ac:dyDescent="0.3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104"/>
      <c r="K24" s="104" t="s">
        <v>102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100</v>
      </c>
      <c r="H25" s="32">
        <v>105</v>
      </c>
      <c r="I25" s="54">
        <f t="shared" ref="I25:I31" si="0">((C25+D25)/2-(G25+H25)/2)/((G25+H25)/2)*100</f>
        <v>-4.8780487804878048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120</v>
      </c>
      <c r="E26" s="32">
        <v>115</v>
      </c>
      <c r="F26" s="32">
        <v>120</v>
      </c>
      <c r="G26" s="32">
        <v>120</v>
      </c>
      <c r="H26" s="32">
        <v>125</v>
      </c>
      <c r="I26" s="54">
        <f t="shared" si="0"/>
        <v>-6.1224489795918364</v>
      </c>
      <c r="J26" s="35">
        <v>105</v>
      </c>
      <c r="K26" s="35">
        <v>110</v>
      </c>
      <c r="L26" s="55">
        <f t="shared" si="1"/>
        <v>6.9767441860465116</v>
      </c>
    </row>
    <row r="27" spans="1:21" ht="24" customHeight="1" x14ac:dyDescent="0.3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140</v>
      </c>
      <c r="G27" s="32">
        <v>130</v>
      </c>
      <c r="H27" s="32">
        <v>140</v>
      </c>
      <c r="I27" s="54">
        <f t="shared" si="0"/>
        <v>0</v>
      </c>
      <c r="J27" s="35">
        <v>115</v>
      </c>
      <c r="K27" s="35">
        <v>120</v>
      </c>
      <c r="L27" s="55">
        <f t="shared" si="1"/>
        <v>14.893617021276595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3.5714285714285712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3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80</v>
      </c>
      <c r="H30" s="32">
        <v>90</v>
      </c>
      <c r="I30" s="54">
        <f t="shared" si="0"/>
        <v>2.9411764705882351</v>
      </c>
      <c r="J30" s="35">
        <v>70</v>
      </c>
      <c r="K30" s="35">
        <v>80</v>
      </c>
      <c r="L30" s="55">
        <f t="shared" si="1"/>
        <v>16.666666666666664</v>
      </c>
    </row>
    <row r="31" spans="1:21" ht="24" customHeight="1" x14ac:dyDescent="0.3">
      <c r="A31" s="50" t="s">
        <v>43</v>
      </c>
      <c r="B31" s="51" t="s">
        <v>19</v>
      </c>
      <c r="C31" s="32">
        <v>25</v>
      </c>
      <c r="D31" s="32">
        <v>30</v>
      </c>
      <c r="E31" s="32">
        <v>24</v>
      </c>
      <c r="F31" s="32">
        <v>30</v>
      </c>
      <c r="G31" s="32">
        <v>16</v>
      </c>
      <c r="H31" s="32">
        <v>22</v>
      </c>
      <c r="I31" s="54">
        <f t="shared" si="0"/>
        <v>44.736842105263158</v>
      </c>
      <c r="J31" s="35">
        <v>12</v>
      </c>
      <c r="K31" s="35">
        <v>18</v>
      </c>
      <c r="L31" s="55">
        <f t="shared" si="1"/>
        <v>83.333333333333343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4"/>
      <c r="K32" s="104"/>
      <c r="L32" s="57"/>
    </row>
    <row r="33" spans="1:12" ht="24" customHeight="1" x14ac:dyDescent="0.3">
      <c r="A33" s="50" t="s">
        <v>45</v>
      </c>
      <c r="B33" s="51" t="s">
        <v>19</v>
      </c>
      <c r="C33" s="32">
        <v>30</v>
      </c>
      <c r="D33" s="32">
        <v>40</v>
      </c>
      <c r="E33" s="32">
        <v>35</v>
      </c>
      <c r="F33" s="32">
        <v>40</v>
      </c>
      <c r="G33" s="32">
        <v>35</v>
      </c>
      <c r="H33" s="32">
        <v>45</v>
      </c>
      <c r="I33" s="54">
        <f t="shared" ref="I33:I48" si="2">((C33+D33)/2-(G33+H33)/2)/((G33+H33)/2)*100</f>
        <v>-12.5</v>
      </c>
      <c r="J33" s="35">
        <v>20</v>
      </c>
      <c r="K33" s="35">
        <v>30</v>
      </c>
      <c r="L33" s="55">
        <f t="shared" ref="L33:L48" si="3">((C33+D33)/2-(J33+K33)/2)/((J33+K33)/2)*100</f>
        <v>40</v>
      </c>
    </row>
    <row r="34" spans="1:12" ht="24" customHeight="1" x14ac:dyDescent="0.3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45</v>
      </c>
      <c r="G34" s="32">
        <v>35</v>
      </c>
      <c r="H34" s="32">
        <v>45</v>
      </c>
      <c r="I34" s="54">
        <f t="shared" si="2"/>
        <v>6.25</v>
      </c>
      <c r="J34" s="35">
        <v>40</v>
      </c>
      <c r="K34" s="35">
        <v>50</v>
      </c>
      <c r="L34" s="55">
        <f t="shared" si="3"/>
        <v>-5.5555555555555554</v>
      </c>
    </row>
    <row r="35" spans="1:12" ht="24" customHeight="1" x14ac:dyDescent="0.3">
      <c r="A35" s="50" t="s">
        <v>107</v>
      </c>
      <c r="B35" s="51" t="s">
        <v>19</v>
      </c>
      <c r="C35" s="32">
        <v>120</v>
      </c>
      <c r="D35" s="32">
        <v>140</v>
      </c>
      <c r="E35" s="32">
        <v>110</v>
      </c>
      <c r="F35" s="32">
        <v>140</v>
      </c>
      <c r="G35" s="32">
        <v>75</v>
      </c>
      <c r="H35" s="32">
        <v>110</v>
      </c>
      <c r="I35" s="54">
        <f t="shared" si="2"/>
        <v>40.54054054054054</v>
      </c>
      <c r="J35" s="35">
        <v>50</v>
      </c>
      <c r="K35" s="35">
        <v>60</v>
      </c>
      <c r="L35" s="55">
        <f t="shared" si="3"/>
        <v>136.36363636363635</v>
      </c>
    </row>
    <row r="36" spans="1:12" ht="24" customHeight="1" x14ac:dyDescent="0.3">
      <c r="A36" s="50" t="s">
        <v>47</v>
      </c>
      <c r="B36" s="51" t="s">
        <v>19</v>
      </c>
      <c r="C36" s="32">
        <v>160</v>
      </c>
      <c r="D36" s="32">
        <v>200</v>
      </c>
      <c r="E36" s="32">
        <v>150</v>
      </c>
      <c r="F36" s="32">
        <v>170</v>
      </c>
      <c r="G36" s="32">
        <v>110</v>
      </c>
      <c r="H36" s="32">
        <v>130</v>
      </c>
      <c r="I36" s="54">
        <f t="shared" si="2"/>
        <v>50</v>
      </c>
      <c r="J36" s="35">
        <v>100</v>
      </c>
      <c r="K36" s="35">
        <v>110</v>
      </c>
      <c r="L36" s="55">
        <f t="shared" si="3"/>
        <v>71.428571428571431</v>
      </c>
    </row>
    <row r="37" spans="1:12" ht="24" customHeight="1" x14ac:dyDescent="0.3">
      <c r="A37" s="50" t="s">
        <v>48</v>
      </c>
      <c r="B37" s="51" t="s">
        <v>19</v>
      </c>
      <c r="C37" s="32">
        <v>380</v>
      </c>
      <c r="D37" s="32">
        <v>450</v>
      </c>
      <c r="E37" s="32">
        <v>380</v>
      </c>
      <c r="F37" s="32">
        <v>450</v>
      </c>
      <c r="G37" s="32">
        <v>370</v>
      </c>
      <c r="H37" s="32">
        <v>400</v>
      </c>
      <c r="I37" s="54">
        <f t="shared" si="2"/>
        <v>7.7922077922077921</v>
      </c>
      <c r="J37" s="35">
        <v>150</v>
      </c>
      <c r="K37" s="35">
        <v>180</v>
      </c>
      <c r="L37" s="55">
        <f t="shared" si="3"/>
        <v>151.5151515151515</v>
      </c>
    </row>
    <row r="38" spans="1:12" ht="24" customHeight="1" x14ac:dyDescent="0.3">
      <c r="A38" s="50" t="s">
        <v>49</v>
      </c>
      <c r="B38" s="51" t="s">
        <v>19</v>
      </c>
      <c r="C38" s="32">
        <v>450</v>
      </c>
      <c r="D38" s="32">
        <v>550</v>
      </c>
      <c r="E38" s="32">
        <v>450</v>
      </c>
      <c r="F38" s="32">
        <v>550</v>
      </c>
      <c r="G38" s="32">
        <v>450</v>
      </c>
      <c r="H38" s="32">
        <v>485</v>
      </c>
      <c r="I38" s="54">
        <f t="shared" si="2"/>
        <v>6.9518716577540109</v>
      </c>
      <c r="J38" s="35">
        <v>260</v>
      </c>
      <c r="K38" s="35">
        <v>350</v>
      </c>
      <c r="L38" s="55">
        <f t="shared" si="3"/>
        <v>63.934426229508205</v>
      </c>
    </row>
    <row r="39" spans="1:12" ht="24" customHeight="1" x14ac:dyDescent="0.3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220</v>
      </c>
      <c r="H39" s="32">
        <v>250</v>
      </c>
      <c r="I39" s="54">
        <f t="shared" si="2"/>
        <v>-2.1276595744680851</v>
      </c>
      <c r="J39" s="35">
        <v>200</v>
      </c>
      <c r="K39" s="35">
        <v>220</v>
      </c>
      <c r="L39" s="55">
        <f t="shared" si="3"/>
        <v>9.5238095238095237</v>
      </c>
    </row>
    <row r="40" spans="1:12" ht="24" customHeight="1" x14ac:dyDescent="0.3">
      <c r="A40" s="50" t="s">
        <v>51</v>
      </c>
      <c r="B40" s="51" t="s">
        <v>19</v>
      </c>
      <c r="C40" s="32">
        <v>180</v>
      </c>
      <c r="D40" s="32">
        <v>200</v>
      </c>
      <c r="E40" s="32">
        <v>180</v>
      </c>
      <c r="F40" s="32">
        <v>200</v>
      </c>
      <c r="G40" s="32">
        <v>180</v>
      </c>
      <c r="H40" s="32">
        <v>220</v>
      </c>
      <c r="I40" s="54">
        <f t="shared" si="2"/>
        <v>-5</v>
      </c>
      <c r="J40" s="35">
        <v>160</v>
      </c>
      <c r="K40" s="35">
        <v>180</v>
      </c>
      <c r="L40" s="55">
        <f t="shared" si="3"/>
        <v>11.76470588235294</v>
      </c>
    </row>
    <row r="41" spans="1:12" ht="24" customHeight="1" x14ac:dyDescent="0.3">
      <c r="A41" s="50" t="s">
        <v>150</v>
      </c>
      <c r="B41" s="51" t="s">
        <v>19</v>
      </c>
      <c r="C41" s="32">
        <v>150</v>
      </c>
      <c r="D41" s="32">
        <v>180</v>
      </c>
      <c r="E41" s="32">
        <v>150</v>
      </c>
      <c r="F41" s="32">
        <v>180</v>
      </c>
      <c r="G41" s="32">
        <v>120</v>
      </c>
      <c r="H41" s="32">
        <v>140</v>
      </c>
      <c r="I41" s="54">
        <f t="shared" si="2"/>
        <v>26.923076923076923</v>
      </c>
      <c r="J41" s="35">
        <v>80</v>
      </c>
      <c r="K41" s="35">
        <v>120</v>
      </c>
      <c r="L41" s="55">
        <f t="shared" si="3"/>
        <v>65</v>
      </c>
    </row>
    <row r="42" spans="1:12" ht="24" customHeight="1" x14ac:dyDescent="0.3">
      <c r="A42" s="50" t="s">
        <v>52</v>
      </c>
      <c r="B42" s="51" t="s">
        <v>19</v>
      </c>
      <c r="C42" s="32">
        <v>100</v>
      </c>
      <c r="D42" s="32">
        <v>280</v>
      </c>
      <c r="E42" s="32">
        <v>100</v>
      </c>
      <c r="F42" s="32">
        <v>280</v>
      </c>
      <c r="G42" s="32">
        <v>90</v>
      </c>
      <c r="H42" s="32">
        <v>150</v>
      </c>
      <c r="I42" s="54">
        <f t="shared" si="2"/>
        <v>58.333333333333336</v>
      </c>
      <c r="J42" s="35">
        <v>60</v>
      </c>
      <c r="K42" s="35">
        <v>110</v>
      </c>
      <c r="L42" s="55">
        <f t="shared" si="3"/>
        <v>123.52941176470588</v>
      </c>
    </row>
    <row r="43" spans="1:12" ht="24" customHeight="1" x14ac:dyDescent="0.3">
      <c r="A43" s="50" t="s">
        <v>53</v>
      </c>
      <c r="B43" s="51" t="s">
        <v>19</v>
      </c>
      <c r="C43" s="32">
        <v>650</v>
      </c>
      <c r="D43" s="32">
        <v>750</v>
      </c>
      <c r="E43" s="32">
        <v>650</v>
      </c>
      <c r="F43" s="32">
        <v>750</v>
      </c>
      <c r="G43" s="32">
        <v>500</v>
      </c>
      <c r="H43" s="32">
        <v>570</v>
      </c>
      <c r="I43" s="54">
        <f t="shared" si="2"/>
        <v>30.841121495327101</v>
      </c>
      <c r="J43" s="35">
        <v>300</v>
      </c>
      <c r="K43" s="35">
        <v>420</v>
      </c>
      <c r="L43" s="55">
        <f t="shared" si="3"/>
        <v>94.444444444444443</v>
      </c>
    </row>
    <row r="44" spans="1:12" ht="24" customHeight="1" x14ac:dyDescent="0.3">
      <c r="A44" s="50" t="s">
        <v>54</v>
      </c>
      <c r="B44" s="51" t="s">
        <v>19</v>
      </c>
      <c r="C44" s="32">
        <v>450</v>
      </c>
      <c r="D44" s="32">
        <v>520</v>
      </c>
      <c r="E44" s="32">
        <v>430</v>
      </c>
      <c r="F44" s="32">
        <v>520</v>
      </c>
      <c r="G44" s="32">
        <v>430</v>
      </c>
      <c r="H44" s="32">
        <v>520</v>
      </c>
      <c r="I44" s="54">
        <f>((C44+D44)/2-(G44+H44)/2)/((G44+H44)/2)*100</f>
        <v>2.1052631578947367</v>
      </c>
      <c r="J44" s="35">
        <v>380</v>
      </c>
      <c r="K44" s="35">
        <v>500</v>
      </c>
      <c r="L44" s="55">
        <f>((C44+D44)/2-(J44+K44)/2)/((J44+K44)/2)*100</f>
        <v>10.227272727272728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1600</v>
      </c>
      <c r="E45" s="32">
        <v>1400</v>
      </c>
      <c r="F45" s="32">
        <v>1550</v>
      </c>
      <c r="G45" s="32">
        <v>1300</v>
      </c>
      <c r="H45" s="32">
        <v>1400</v>
      </c>
      <c r="I45" s="54">
        <f>((C45+D45)/2-(G45+H45)/2)/((G45+H45)/2)*100</f>
        <v>11.111111111111111</v>
      </c>
      <c r="J45" s="35">
        <v>1000</v>
      </c>
      <c r="K45" s="35">
        <v>1200</v>
      </c>
      <c r="L45" s="55">
        <f>((C45+D45)/2-(J45+K45)/2)/((J45+K45)/2)*100</f>
        <v>36.363636363636367</v>
      </c>
    </row>
    <row r="46" spans="1:12" ht="24" customHeight="1" x14ac:dyDescent="0.3">
      <c r="A46" s="50" t="s">
        <v>56</v>
      </c>
      <c r="B46" s="51" t="s">
        <v>19</v>
      </c>
      <c r="C46" s="32">
        <v>1500</v>
      </c>
      <c r="D46" s="32">
        <v>2300</v>
      </c>
      <c r="E46" s="32">
        <v>1500</v>
      </c>
      <c r="F46" s="32">
        <v>2300</v>
      </c>
      <c r="G46" s="32">
        <v>1600</v>
      </c>
      <c r="H46" s="32">
        <v>2800</v>
      </c>
      <c r="I46" s="54">
        <f>((C46+D46)/2-(G46+H46)/2)/((G46+H46)/2)*100</f>
        <v>-13.636363636363635</v>
      </c>
      <c r="J46" s="35">
        <v>1900</v>
      </c>
      <c r="K46" s="35">
        <v>3000</v>
      </c>
      <c r="L46" s="55">
        <f>((C46+D46)/2-(J46+K46)/2)/((J46+K46)/2)*100</f>
        <v>-22.448979591836736</v>
      </c>
    </row>
    <row r="47" spans="1:12" ht="24" customHeight="1" x14ac:dyDescent="0.3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0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220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4"/>
      <c r="K49" s="104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3">
      <c r="A52" s="50" t="s">
        <v>62</v>
      </c>
      <c r="B52" s="51" t="s">
        <v>19</v>
      </c>
      <c r="C52" s="32">
        <v>700</v>
      </c>
      <c r="D52" s="32">
        <v>720</v>
      </c>
      <c r="E52" s="32">
        <v>680</v>
      </c>
      <c r="F52" s="32">
        <v>700</v>
      </c>
      <c r="G52" s="32">
        <v>660</v>
      </c>
      <c r="H52" s="32">
        <v>700</v>
      </c>
      <c r="I52" s="54">
        <f t="shared" si="4"/>
        <v>4.4117647058823533</v>
      </c>
      <c r="J52" s="35">
        <v>580</v>
      </c>
      <c r="K52" s="35">
        <v>600</v>
      </c>
      <c r="L52" s="55">
        <f t="shared" si="5"/>
        <v>20.33898305084746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900</v>
      </c>
      <c r="H53" s="32">
        <v>1000</v>
      </c>
      <c r="I53" s="54">
        <f t="shared" si="4"/>
        <v>10.526315789473683</v>
      </c>
      <c r="J53" s="35">
        <v>800</v>
      </c>
      <c r="K53" s="35">
        <v>900</v>
      </c>
      <c r="L53" s="55">
        <f t="shared" si="5"/>
        <v>23.52941176470588</v>
      </c>
    </row>
    <row r="54" spans="1:12" ht="20.25" customHeight="1" x14ac:dyDescent="0.3">
      <c r="A54" s="50" t="s">
        <v>64</v>
      </c>
      <c r="B54" s="51" t="s">
        <v>19</v>
      </c>
      <c r="C54" s="32">
        <v>170</v>
      </c>
      <c r="D54" s="32">
        <v>185</v>
      </c>
      <c r="E54" s="32">
        <v>150</v>
      </c>
      <c r="F54" s="32">
        <v>160</v>
      </c>
      <c r="G54" s="32">
        <v>145</v>
      </c>
      <c r="H54" s="32">
        <v>150</v>
      </c>
      <c r="I54" s="54">
        <f>((C54+D54)/2-(G54+H54)/2)/((G54+H54)/2)*100</f>
        <v>20.33898305084746</v>
      </c>
      <c r="J54" s="35">
        <v>140</v>
      </c>
      <c r="K54" s="35">
        <v>150</v>
      </c>
      <c r="L54" s="55">
        <f>((C54+D54)/2-(J54+K54)/2)/((J54+K54)/2)*100</f>
        <v>22.413793103448278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5"/>
      <c r="K56" s="105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3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3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3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02"/>
      <c r="K61" s="102"/>
    </row>
    <row r="62" spans="1:12" ht="18" customHeight="1" x14ac:dyDescent="0.2">
      <c r="A62" s="50" t="s">
        <v>5</v>
      </c>
      <c r="B62" s="51" t="s">
        <v>6</v>
      </c>
      <c r="C62" s="110" t="s">
        <v>7</v>
      </c>
      <c r="D62" s="111"/>
      <c r="E62" s="110" t="s">
        <v>8</v>
      </c>
      <c r="F62" s="111"/>
      <c r="G62" s="110" t="s">
        <v>9</v>
      </c>
      <c r="H62" s="111"/>
      <c r="I62" s="51" t="s">
        <v>10</v>
      </c>
      <c r="J62" s="110" t="s">
        <v>11</v>
      </c>
      <c r="K62" s="111"/>
      <c r="L62" s="51" t="s">
        <v>12</v>
      </c>
    </row>
    <row r="63" spans="1:12" ht="20.45" customHeight="1" x14ac:dyDescent="0.2">
      <c r="A63" s="63"/>
      <c r="B63" s="64"/>
      <c r="C63" s="112">
        <v>44960</v>
      </c>
      <c r="D63" s="111"/>
      <c r="E63" s="112">
        <v>44953</v>
      </c>
      <c r="F63" s="111"/>
      <c r="G63" s="112">
        <v>44929</v>
      </c>
      <c r="H63" s="111"/>
      <c r="I63" s="51" t="s">
        <v>13</v>
      </c>
      <c r="J63" s="112">
        <v>44595</v>
      </c>
      <c r="K63" s="111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110</v>
      </c>
      <c r="H65" s="32">
        <v>115</v>
      </c>
      <c r="I65" s="54">
        <f>((C65+D65)/2-(G65+H65)/2)/((G65+H65)/2)*100</f>
        <v>2.2222222222222223</v>
      </c>
      <c r="J65" s="35">
        <v>75</v>
      </c>
      <c r="K65" s="35">
        <v>78</v>
      </c>
      <c r="L65" s="55">
        <f t="shared" ref="L65:L71" si="6">((C65+D65)/2-(J65+K65)/2)/((J65+K65)/2)*100</f>
        <v>50.326797385620914</v>
      </c>
    </row>
    <row r="66" spans="1:12" ht="18.600000000000001" customHeight="1" x14ac:dyDescent="0.3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3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3">
      <c r="A68" s="50" t="s">
        <v>75</v>
      </c>
      <c r="B68" s="51" t="s">
        <v>76</v>
      </c>
      <c r="C68" s="37">
        <v>43</v>
      </c>
      <c r="D68" s="37">
        <v>47</v>
      </c>
      <c r="E68" s="37">
        <v>40</v>
      </c>
      <c r="F68" s="37">
        <v>45</v>
      </c>
      <c r="G68" s="37">
        <v>35</v>
      </c>
      <c r="H68" s="37">
        <v>38</v>
      </c>
      <c r="I68" s="54">
        <f t="shared" si="7"/>
        <v>23.287671232876711</v>
      </c>
      <c r="J68" s="38">
        <v>35</v>
      </c>
      <c r="K68" s="38">
        <v>38</v>
      </c>
      <c r="L68" s="55">
        <f t="shared" si="6"/>
        <v>23.287671232876711</v>
      </c>
    </row>
    <row r="69" spans="1:12" ht="18.600000000000001" customHeight="1" x14ac:dyDescent="0.3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3">
      <c r="A70" s="50" t="s">
        <v>79</v>
      </c>
      <c r="B70" s="51" t="s">
        <v>80</v>
      </c>
      <c r="C70" s="35">
        <v>85500</v>
      </c>
      <c r="D70" s="35">
        <v>95500</v>
      </c>
      <c r="E70" s="35">
        <v>85500</v>
      </c>
      <c r="F70" s="35">
        <v>93000</v>
      </c>
      <c r="G70" s="35">
        <v>83000</v>
      </c>
      <c r="H70" s="35">
        <v>91500</v>
      </c>
      <c r="I70" s="93">
        <f t="shared" si="7"/>
        <v>3.7249283667621778</v>
      </c>
      <c r="J70" s="38">
        <v>77000</v>
      </c>
      <c r="K70" s="38">
        <v>82500</v>
      </c>
      <c r="L70" s="55">
        <f t="shared" si="6"/>
        <v>13.479623824451412</v>
      </c>
    </row>
    <row r="71" spans="1:12" ht="18.600000000000001" customHeight="1" x14ac:dyDescent="0.3">
      <c r="A71" s="50" t="s">
        <v>81</v>
      </c>
      <c r="B71" s="51" t="s">
        <v>80</v>
      </c>
      <c r="C71" s="38">
        <v>85000</v>
      </c>
      <c r="D71" s="38">
        <v>87000</v>
      </c>
      <c r="E71" s="38">
        <v>82000</v>
      </c>
      <c r="F71" s="38">
        <v>85500</v>
      </c>
      <c r="G71" s="38">
        <v>82000</v>
      </c>
      <c r="H71" s="38">
        <v>84000</v>
      </c>
      <c r="I71" s="93">
        <f t="shared" si="7"/>
        <v>3.6144578313253009</v>
      </c>
      <c r="J71" s="106">
        <v>70000</v>
      </c>
      <c r="K71" s="106">
        <v>77500</v>
      </c>
      <c r="L71" s="55">
        <f t="shared" si="6"/>
        <v>16.610169491525422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174</v>
      </c>
      <c r="H77" s="9"/>
      <c r="I77" s="9"/>
      <c r="J77" s="9"/>
      <c r="K77" s="9"/>
      <c r="L77" s="9"/>
    </row>
    <row r="78" spans="1:12" x14ac:dyDescent="0.2">
      <c r="A78" s="83"/>
      <c r="B78" s="83" t="s">
        <v>173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167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0" t="s">
        <v>7</v>
      </c>
      <c r="D81" s="111"/>
      <c r="E81" s="113" t="s">
        <v>89</v>
      </c>
      <c r="F81" s="114"/>
      <c r="G81" s="84" t="s">
        <v>13</v>
      </c>
      <c r="H81" s="84"/>
      <c r="I81" s="69"/>
      <c r="J81" s="85"/>
    </row>
    <row r="82" spans="1:10" ht="21.75" customHeight="1" x14ac:dyDescent="0.3">
      <c r="A82" s="50" t="s">
        <v>21</v>
      </c>
      <c r="B82" s="51" t="s">
        <v>19</v>
      </c>
      <c r="C82" s="32">
        <v>46</v>
      </c>
      <c r="D82" s="32">
        <v>50</v>
      </c>
      <c r="E82" s="32">
        <v>46</v>
      </c>
      <c r="F82" s="32">
        <v>52</v>
      </c>
      <c r="G82" s="54">
        <f t="shared" ref="G82" si="8">((C82+D82)/2-(E82+F82)/2)/((E82+F82)/2)*100</f>
        <v>-2.0408163265306123</v>
      </c>
      <c r="H82" s="50" t="s">
        <v>165</v>
      </c>
      <c r="I82" s="69"/>
      <c r="J82" s="85"/>
    </row>
    <row r="83" spans="1:10" ht="18.600000000000001" customHeight="1" x14ac:dyDescent="0.3">
      <c r="A83" s="50" t="s">
        <v>38</v>
      </c>
      <c r="B83" s="51" t="s">
        <v>19</v>
      </c>
      <c r="C83" s="32">
        <v>110</v>
      </c>
      <c r="D83" s="32">
        <v>120</v>
      </c>
      <c r="E83" s="32">
        <v>115</v>
      </c>
      <c r="F83" s="32">
        <v>120</v>
      </c>
      <c r="G83" s="54">
        <f t="shared" ref="G83:G93" si="9">((C83+D83)/2-(E83+F83)/2)/((E83+F83)/2)*100</f>
        <v>-2.1276595744680851</v>
      </c>
      <c r="H83" s="50" t="s">
        <v>168</v>
      </c>
      <c r="I83" s="69"/>
      <c r="J83" s="108"/>
    </row>
    <row r="84" spans="1:10" ht="18.600000000000001" customHeight="1" x14ac:dyDescent="0.3">
      <c r="A84" s="50" t="s">
        <v>43</v>
      </c>
      <c r="B84" s="51" t="s">
        <v>19</v>
      </c>
      <c r="C84" s="32">
        <v>25</v>
      </c>
      <c r="D84" s="32">
        <v>30</v>
      </c>
      <c r="E84" s="32">
        <v>24</v>
      </c>
      <c r="F84" s="32">
        <v>30</v>
      </c>
      <c r="G84" s="54">
        <f t="shared" si="9"/>
        <v>1.8518518518518516</v>
      </c>
      <c r="H84" s="50" t="s">
        <v>169</v>
      </c>
      <c r="I84" s="69"/>
      <c r="J84" s="85"/>
    </row>
    <row r="85" spans="1:10" ht="18.600000000000001" customHeight="1" x14ac:dyDescent="0.3">
      <c r="A85" s="50" t="s">
        <v>45</v>
      </c>
      <c r="B85" s="51" t="s">
        <v>19</v>
      </c>
      <c r="C85" s="32">
        <v>30</v>
      </c>
      <c r="D85" s="32">
        <v>40</v>
      </c>
      <c r="E85" s="32">
        <v>35</v>
      </c>
      <c r="F85" s="32">
        <v>40</v>
      </c>
      <c r="G85" s="54">
        <f t="shared" si="9"/>
        <v>-6.666666666666667</v>
      </c>
      <c r="H85" s="50" t="s">
        <v>172</v>
      </c>
      <c r="I85" s="69"/>
      <c r="J85" s="109"/>
    </row>
    <row r="86" spans="1:10" ht="18.600000000000001" customHeight="1" x14ac:dyDescent="0.3">
      <c r="A86" s="50" t="s">
        <v>107</v>
      </c>
      <c r="B86" s="51" t="s">
        <v>19</v>
      </c>
      <c r="C86" s="32">
        <v>120</v>
      </c>
      <c r="D86" s="32">
        <v>140</v>
      </c>
      <c r="E86" s="32">
        <v>110</v>
      </c>
      <c r="F86" s="32">
        <v>140</v>
      </c>
      <c r="G86" s="54">
        <f t="shared" si="9"/>
        <v>4</v>
      </c>
      <c r="H86" s="50" t="s">
        <v>164</v>
      </c>
      <c r="I86" s="69"/>
      <c r="J86" s="85"/>
    </row>
    <row r="87" spans="1:10" ht="18.600000000000001" customHeight="1" x14ac:dyDescent="0.3">
      <c r="A87" s="50" t="s">
        <v>47</v>
      </c>
      <c r="B87" s="51" t="s">
        <v>19</v>
      </c>
      <c r="C87" s="32">
        <v>160</v>
      </c>
      <c r="D87" s="32">
        <v>200</v>
      </c>
      <c r="E87" s="32">
        <v>150</v>
      </c>
      <c r="F87" s="32">
        <v>170</v>
      </c>
      <c r="G87" s="54">
        <f t="shared" si="9"/>
        <v>12.5</v>
      </c>
      <c r="H87" s="50" t="s">
        <v>169</v>
      </c>
      <c r="I87" s="69"/>
      <c r="J87" s="109"/>
    </row>
    <row r="88" spans="1:10" ht="18.600000000000001" customHeight="1" x14ac:dyDescent="0.3">
      <c r="A88" s="50" t="s">
        <v>54</v>
      </c>
      <c r="B88" s="51" t="s">
        <v>19</v>
      </c>
      <c r="C88" s="32">
        <v>450</v>
      </c>
      <c r="D88" s="32">
        <v>520</v>
      </c>
      <c r="E88" s="32">
        <v>430</v>
      </c>
      <c r="F88" s="32">
        <v>520</v>
      </c>
      <c r="G88" s="54">
        <f t="shared" si="9"/>
        <v>2.1052631578947367</v>
      </c>
      <c r="H88" s="50" t="s">
        <v>164</v>
      </c>
      <c r="I88" s="69"/>
      <c r="J88" s="85"/>
    </row>
    <row r="89" spans="1:10" ht="18.600000000000001" customHeight="1" x14ac:dyDescent="0.3">
      <c r="A89" s="50" t="s">
        <v>55</v>
      </c>
      <c r="B89" s="51" t="s">
        <v>19</v>
      </c>
      <c r="C89" s="32">
        <v>1400</v>
      </c>
      <c r="D89" s="32">
        <v>1600</v>
      </c>
      <c r="E89" s="32">
        <v>1400</v>
      </c>
      <c r="F89" s="32">
        <v>1550</v>
      </c>
      <c r="G89" s="54">
        <f t="shared" si="9"/>
        <v>1.6949152542372881</v>
      </c>
      <c r="H89" s="50" t="s">
        <v>164</v>
      </c>
      <c r="I89" s="69"/>
      <c r="J89" s="85"/>
    </row>
    <row r="90" spans="1:10" ht="18.600000000000001" customHeight="1" x14ac:dyDescent="0.3">
      <c r="A90" s="50" t="s">
        <v>64</v>
      </c>
      <c r="B90" s="51" t="s">
        <v>19</v>
      </c>
      <c r="C90" s="32">
        <v>170</v>
      </c>
      <c r="D90" s="32">
        <v>185</v>
      </c>
      <c r="E90" s="32">
        <v>150</v>
      </c>
      <c r="F90" s="32">
        <v>160</v>
      </c>
      <c r="G90" s="54">
        <f t="shared" si="9"/>
        <v>14.516129032258066</v>
      </c>
      <c r="H90" s="50" t="s">
        <v>166</v>
      </c>
      <c r="I90" s="69"/>
      <c r="J90" s="85"/>
    </row>
    <row r="91" spans="1:10" ht="18.600000000000001" customHeight="1" x14ac:dyDescent="0.3">
      <c r="A91" s="50" t="s">
        <v>75</v>
      </c>
      <c r="B91" s="51" t="s">
        <v>76</v>
      </c>
      <c r="C91" s="37">
        <v>43</v>
      </c>
      <c r="D91" s="37">
        <v>47</v>
      </c>
      <c r="E91" s="37">
        <v>40</v>
      </c>
      <c r="F91" s="37">
        <v>45</v>
      </c>
      <c r="G91" s="54">
        <f t="shared" si="9"/>
        <v>5.8823529411764701</v>
      </c>
      <c r="H91" s="50" t="s">
        <v>169</v>
      </c>
      <c r="I91" s="69"/>
      <c r="J91" s="85"/>
    </row>
    <row r="92" spans="1:10" ht="18.600000000000001" customHeight="1" x14ac:dyDescent="0.3">
      <c r="A92" s="50" t="s">
        <v>79</v>
      </c>
      <c r="B92" s="51" t="s">
        <v>80</v>
      </c>
      <c r="C92" s="35">
        <v>85500</v>
      </c>
      <c r="D92" s="35">
        <v>95500</v>
      </c>
      <c r="E92" s="35">
        <v>85500</v>
      </c>
      <c r="F92" s="35">
        <v>93000</v>
      </c>
      <c r="G92" s="54">
        <f t="shared" si="9"/>
        <v>1.400560224089636</v>
      </c>
      <c r="H92" s="50" t="s">
        <v>164</v>
      </c>
      <c r="I92" s="69"/>
      <c r="J92" s="85"/>
    </row>
    <row r="93" spans="1:10" ht="18.600000000000001" customHeight="1" x14ac:dyDescent="0.3">
      <c r="A93" s="50" t="s">
        <v>81</v>
      </c>
      <c r="B93" s="51" t="s">
        <v>80</v>
      </c>
      <c r="C93" s="38">
        <v>85000</v>
      </c>
      <c r="D93" s="38">
        <v>87000</v>
      </c>
      <c r="E93" s="38">
        <v>82000</v>
      </c>
      <c r="F93" s="38">
        <v>85500</v>
      </c>
      <c r="G93" s="54">
        <f t="shared" si="9"/>
        <v>2.6865671641791042</v>
      </c>
      <c r="H93" s="50" t="s">
        <v>164</v>
      </c>
      <c r="I93" s="69"/>
      <c r="J93" s="85"/>
    </row>
    <row r="94" spans="1:10" ht="18.600000000000001" customHeight="1" x14ac:dyDescent="0.3">
      <c r="A94" s="83"/>
      <c r="B94" s="9"/>
      <c r="C94" s="107"/>
      <c r="D94" s="107"/>
      <c r="E94" s="107"/>
      <c r="F94" s="107"/>
      <c r="G94" s="91"/>
      <c r="H94" s="83"/>
      <c r="I94" s="9"/>
      <c r="J94" s="9"/>
    </row>
    <row r="95" spans="1:10" ht="18.600000000000001" customHeight="1" x14ac:dyDescent="0.3">
      <c r="A95" s="83"/>
      <c r="B95" s="9"/>
      <c r="C95" s="107"/>
      <c r="D95" s="107"/>
      <c r="E95" s="107"/>
      <c r="F95" s="107"/>
      <c r="G95" s="91"/>
      <c r="H95" s="83"/>
      <c r="I95" s="9"/>
      <c r="J95" s="9"/>
    </row>
    <row r="96" spans="1:10" ht="18.600000000000001" customHeight="1" x14ac:dyDescent="0.3">
      <c r="A96" s="83"/>
      <c r="B96" s="9"/>
      <c r="C96" s="107"/>
      <c r="D96" s="107"/>
      <c r="E96" s="107"/>
      <c r="F96" s="107"/>
      <c r="G96" s="91"/>
      <c r="H96" s="83"/>
      <c r="I96" s="9"/>
      <c r="J96" s="9"/>
    </row>
    <row r="97" spans="1:12" ht="18.600000000000001" customHeight="1" x14ac:dyDescent="0.3">
      <c r="A97" s="83"/>
      <c r="B97" s="9"/>
      <c r="C97" s="107"/>
      <c r="D97" s="107"/>
      <c r="E97" s="107"/>
      <c r="F97" s="107"/>
      <c r="G97" s="91"/>
      <c r="H97" s="83"/>
      <c r="I97" s="9"/>
      <c r="J97" s="9"/>
    </row>
    <row r="98" spans="1:12" ht="18.600000000000001" customHeight="1" x14ac:dyDescent="0.3">
      <c r="A98" s="83"/>
      <c r="C98" s="100" t="s">
        <v>103</v>
      </c>
      <c r="F98" s="98"/>
      <c r="G98" s="91"/>
      <c r="H98" s="83"/>
      <c r="I98" s="10"/>
      <c r="J98" s="99" t="s">
        <v>152</v>
      </c>
    </row>
    <row r="99" spans="1:12" ht="18.600000000000001" customHeight="1" x14ac:dyDescent="0.3">
      <c r="A99" s="83"/>
      <c r="C99" s="100" t="s">
        <v>92</v>
      </c>
      <c r="D99" s="9"/>
      <c r="F99" s="97"/>
      <c r="G99" s="91"/>
      <c r="H99" s="83"/>
      <c r="I99" s="9"/>
      <c r="J99" s="99" t="s">
        <v>93</v>
      </c>
    </row>
    <row r="100" spans="1:12" ht="18.600000000000001" customHeight="1" x14ac:dyDescent="0.3">
      <c r="A100" s="83"/>
      <c r="B100" s="9"/>
      <c r="C100" s="97"/>
      <c r="D100" s="97"/>
      <c r="E100" s="97"/>
      <c r="F100" s="97"/>
      <c r="G100" s="91"/>
      <c r="H100" s="83"/>
      <c r="I100" s="2"/>
      <c r="J100" s="101" t="s">
        <v>163</v>
      </c>
      <c r="K100" s="2"/>
    </row>
    <row r="101" spans="1:12" ht="18.75" customHeight="1" x14ac:dyDescent="0.2">
      <c r="A101" s="81" t="s">
        <v>90</v>
      </c>
      <c r="B101" s="9"/>
      <c r="C101" s="86"/>
      <c r="D101" s="86"/>
      <c r="E101" s="86"/>
      <c r="F101" s="86"/>
      <c r="G101" s="86"/>
      <c r="H101" s="87"/>
      <c r="I101" s="9"/>
      <c r="J101" s="9"/>
      <c r="K101" s="9"/>
      <c r="L101" s="9"/>
    </row>
    <row r="102" spans="1:12" ht="18.75" customHeight="1" x14ac:dyDescent="0.2">
      <c r="A102" s="83" t="s">
        <v>153</v>
      </c>
      <c r="B102" s="9"/>
      <c r="C102" s="86"/>
      <c r="D102" s="86"/>
      <c r="E102" s="86"/>
      <c r="F102" s="86"/>
      <c r="G102" s="9"/>
      <c r="H102" s="9"/>
      <c r="I102" s="9"/>
      <c r="J102" s="9"/>
      <c r="K102" s="9" t="s">
        <v>3</v>
      </c>
      <c r="L102" s="9"/>
    </row>
    <row r="103" spans="1:12" ht="18.75" customHeight="1" x14ac:dyDescent="0.2">
      <c r="A103" s="83" t="s">
        <v>91</v>
      </c>
      <c r="B103" s="9"/>
      <c r="C103" s="9"/>
      <c r="D103" s="9"/>
      <c r="E103" s="9"/>
      <c r="F103" s="86"/>
      <c r="G103" s="9"/>
      <c r="H103" s="9"/>
      <c r="I103" s="9"/>
      <c r="J103" s="9"/>
      <c r="K103" s="9"/>
      <c r="L103" s="9"/>
    </row>
    <row r="104" spans="1:12" x14ac:dyDescent="0.25">
      <c r="A104" s="83" t="s">
        <v>160</v>
      </c>
      <c r="B104" s="9"/>
      <c r="C104" s="9"/>
      <c r="D104" s="9"/>
      <c r="E104" s="9"/>
      <c r="I104" s="10"/>
    </row>
    <row r="105" spans="1:12" ht="16.5" customHeight="1" x14ac:dyDescent="0.25">
      <c r="A105" s="83" t="s">
        <v>161</v>
      </c>
      <c r="B105" s="9"/>
      <c r="C105" s="9"/>
      <c r="D105" s="9"/>
      <c r="E105" s="9"/>
      <c r="F105" s="9"/>
      <c r="I105" s="10"/>
      <c r="J105" s="88"/>
      <c r="K105" s="89"/>
    </row>
    <row r="106" spans="1:12" x14ac:dyDescent="0.2">
      <c r="A106" s="83" t="s">
        <v>162</v>
      </c>
      <c r="B106" s="9"/>
      <c r="C106" s="9"/>
      <c r="D106" s="9"/>
      <c r="E106" s="9"/>
      <c r="F106" s="9"/>
      <c r="G106" s="9"/>
      <c r="H106" s="9"/>
      <c r="I106" s="9"/>
    </row>
    <row r="107" spans="1:12" x14ac:dyDescent="0.2">
      <c r="A107" s="83" t="s">
        <v>154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2">
      <c r="A108" s="83" t="s">
        <v>94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2">
      <c r="A109" s="83" t="s">
        <v>95</v>
      </c>
      <c r="B109" s="9"/>
      <c r="C109" s="9"/>
      <c r="D109" s="9"/>
      <c r="E109" s="9"/>
      <c r="F109" s="9"/>
      <c r="G109" s="9"/>
      <c r="H109" s="9"/>
      <c r="I109" s="9" t="s">
        <v>3</v>
      </c>
      <c r="J109" s="9"/>
      <c r="K109" s="9"/>
      <c r="L109" s="9"/>
    </row>
    <row r="110" spans="1:12" x14ac:dyDescent="0.2">
      <c r="A110" s="83" t="s">
        <v>96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2">
      <c r="A111" s="83" t="s">
        <v>155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156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97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98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99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157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158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4.1500000000000004" customHeight="1" x14ac:dyDescent="0.2">
      <c r="A118" s="83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1" t="s">
        <v>100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8" customHeight="1" x14ac:dyDescent="0.2">
      <c r="A120" s="83" t="s">
        <v>101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9.149999999999999" customHeight="1" x14ac:dyDescent="0.2">
      <c r="A121" s="83" t="s">
        <v>159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7.5" customHeight="1" x14ac:dyDescent="0.2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123</v>
      </c>
    </row>
    <row r="13" spans="1:6" ht="18.75" x14ac:dyDescent="0.25">
      <c r="A13" s="14" t="s">
        <v>119</v>
      </c>
      <c r="B13" s="15" t="s">
        <v>120</v>
      </c>
      <c r="C13" s="115" t="s">
        <v>122</v>
      </c>
      <c r="D13" s="115"/>
      <c r="E13" s="115">
        <v>44648</v>
      </c>
      <c r="F13" s="115"/>
    </row>
    <row r="14" spans="1:6" ht="18.75" x14ac:dyDescent="0.2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123</v>
      </c>
    </row>
    <row r="23" spans="1:12" ht="21" x14ac:dyDescent="0.3">
      <c r="I23" s="20"/>
    </row>
    <row r="25" spans="1:12" ht="18.75" x14ac:dyDescent="0.25">
      <c r="B25" s="15" t="s">
        <v>120</v>
      </c>
      <c r="C25" s="115" t="s">
        <v>125</v>
      </c>
      <c r="D25" s="115"/>
      <c r="E25" s="115" t="s">
        <v>126</v>
      </c>
      <c r="F25" s="115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8.75" x14ac:dyDescent="0.2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8.75" x14ac:dyDescent="0.2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8.75" x14ac:dyDescent="0.2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8.75" x14ac:dyDescent="0.25">
      <c r="I32" s="15" t="s">
        <v>129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142</v>
      </c>
    </row>
    <row r="49" spans="9:13" x14ac:dyDescent="0.2">
      <c r="M49" t="s">
        <v>141</v>
      </c>
    </row>
    <row r="50" spans="9:13" ht="18.75" x14ac:dyDescent="0.2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8.75" x14ac:dyDescent="0.2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8.75" x14ac:dyDescent="0.2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8.75" x14ac:dyDescent="0.2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8.75" x14ac:dyDescent="0.2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16" t="s">
        <v>7</v>
      </c>
      <c r="D68" s="117"/>
      <c r="E68" s="118" t="s">
        <v>89</v>
      </c>
      <c r="F68" s="119"/>
      <c r="G68" s="25" t="s">
        <v>13</v>
      </c>
      <c r="H68" s="25"/>
      <c r="I68" s="6"/>
      <c r="J68" s="26"/>
    </row>
    <row r="69" spans="1:10" ht="18.75" x14ac:dyDescent="0.2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8.75" x14ac:dyDescent="0.2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2023-01-16T08:55:28Z</cp:lastPrinted>
  <dcterms:created xsi:type="dcterms:W3CDTF">2021-06-05T07:13:32Z</dcterms:created>
  <dcterms:modified xsi:type="dcterms:W3CDTF">2023-02-02T06:24:29Z</dcterms:modified>
</cp:coreProperties>
</file>