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13_ncr:1_{11DC4492-A8D7-400B-A2E9-4B1393E158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87" i="1"/>
  <c r="G86" i="1"/>
  <c r="G85" i="1"/>
  <c r="G84" i="1"/>
  <c r="G83" i="1"/>
  <c r="G93" i="1"/>
  <c r="G92" i="1"/>
  <c r="G91" i="1"/>
  <c r="G90" i="1"/>
  <c r="G89" i="1"/>
  <c r="G105" i="1"/>
  <c r="G104" i="1"/>
  <c r="G103" i="1"/>
  <c r="G102" i="1"/>
  <c r="G100" i="1"/>
  <c r="G99" i="1"/>
  <c r="G98" i="1"/>
  <c r="G96" i="1"/>
  <c r="G88" i="1"/>
  <c r="G82" i="1"/>
  <c r="G94" i="1"/>
  <c r="G95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<sst xmlns="http://schemas.openxmlformats.org/spreadsheetml/2006/main" count="444" uniqueCount="174">
  <si>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</si>
  <si>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</si>
  <si>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</si>
  <si>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</si>
  <si>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</si>
  <si>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</si>
  <si>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</si>
  <si>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</si>
  <si>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</si>
  <si>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</si>
  <si>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</si>
  <si>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</si>
  <si>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</si>
  <si>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</si>
  <si>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</si>
  <si>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</si>
  <si>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</si>
  <si>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</si>
  <si>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</si>
  <si>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</si>
  <si>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</si>
  <si>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</si>
  <si>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</si>
  <si>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</si>
  <si>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</si>
  <si>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</si>
  <si>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</si>
  <si>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</si>
  <si>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</si>
  <si>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</si>
  <si>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</si>
  <si>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</si>
  <si>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</si>
  <si>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</si>
  <si>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</si>
  <si>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</si>
  <si>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</si>
  <si>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</si>
  <si>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</si>
  <si>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</si>
  <si>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</si>
  <si>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</si>
  <si>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</si>
  <si>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</si>
  <si>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</si>
  <si>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</si>
  <si>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</si>
  <si>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</si>
  <si>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</si>
  <si>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</si>
  <si>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</si>
  <si>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</si>
  <si>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</si>
  <si>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</si>
  <si>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</si>
  <si>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</si>
  <si>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</si>
  <si>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</si>
  <si>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</si>
  <si>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</si>
  <si>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</si>
  <si>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</si>
  <si>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</si>
  <si>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</si>
  <si>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</si>
  <si>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</si>
  <si>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</si>
  <si>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</si>
  <si>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</si>
  <si>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</si>
  <si>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</si>
  <si>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</si>
  <si>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</si>
  <si>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</si>
  <si>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</si>
  <si>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</si>
  <si>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</si>
  <si>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</si>
  <si>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</si>
  <si>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</si>
  <si>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</si>
  <si>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</si>
  <si>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</si>
  <si>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</si>
  <si>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</si>
  <si>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</si>
  <si>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</si>
  <si>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</si>
  <si>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</si>
  <si>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</si>
  <si>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</si>
  <si>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</si>
  <si>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</si>
  <si>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</si>
  <si>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</si>
  <si>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</si>
  <si>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</si>
  <si>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</si>
  <si>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</si>
  <si>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</si>
  <si>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</si>
  <si>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</si>
  <si>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</si>
  <si>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</si>
  <si>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</si>
  <si>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</si>
  <si>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</si>
  <si>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</si>
  <si>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</si>
  <si>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</si>
  <si>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</si>
  <si>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</si>
  <si>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</si>
  <si>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</si>
  <si>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</si>
  <si>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</si>
  <si>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</si>
  <si>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</si>
  <si>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</si>
  <si>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</si>
  <si>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</si>
  <si>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</si>
  <si>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</si>
  <si>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</si>
  <si>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</si>
  <si>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</si>
  <si>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</si>
  <si>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</si>
  <si>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</si>
  <si>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</si>
  <si>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</si>
  <si>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</si>
  <si>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</si>
  <si>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</si>
  <si>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</si>
  <si>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</si>
  <si>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</si>
  <si>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</si>
  <si>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</si>
  <si>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</si>
  <si>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</si>
  <si>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</si>
  <si>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</si>
  <si>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</si>
  <si>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</si>
  <si>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</si>
  <si>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</si>
  <si>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</si>
  <si>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</si>
  <si>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</si>
  <si>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</si>
  <si>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</si>
  <si>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</si>
  <si>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</si>
  <si>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</si>
  <si>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</si>
  <si>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</si>
  <si>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</si>
  <si>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</si>
  <si>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</si>
  <si>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</si>
  <si>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</si>
  <si>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</si>
  <si>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</si>
  <si>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</si>
  <si>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০৪-০২-২০২৩ তারিখে মূল্য বৃদ্ধি পেয়েছে।</t>
  </si>
  <si>
    <t>০৫-০২-২০২৩ তারিখে মূল্য বৃদ্ধি পেয়েছে।</t>
  </si>
  <si>
    <t>০৫-০২-২০২৩ তারিখে মূল্য হ্রাস পেয়েছে।</t>
  </si>
  <si>
    <t>০৬-০২-২০২৩ তারিখে মূল্য বৃদ্ধি পেয়েছে।</t>
  </si>
  <si>
    <t>স্মারক নং-২৬.০৫.০০০০.০১৭.৩১.০০১.২৩-০৩৮</t>
  </si>
  <si>
    <t xml:space="preserve">মঙ্গলবার ০৭ ফেব্রুয়ারি ২০২৩ খ্রিঃ, ২৪ মাঘ ১৪২৭  বাংলা, ১৫ রজব ১৪৪২ হিজরি </t>
  </si>
  <si>
    <t>০৭-০২-২০২৩ তারিখে মূল্য হ্রাস পেয়েছে।</t>
  </si>
  <si>
    <t xml:space="preserve">(২)  আটা, ময়দা(প্যাঃ), পাম অয়েল লুজ, মশুর ডাল(মাঝারী,ছোট), আলু, রশুন(দেশী), শুকনা মরিচ, জিরা, পিয়াজ (দেশী,আম), এম এস রড(৪০ গ্রেড রড) এর মূল্য হ্রাস পেয়েছে।     </t>
  </si>
  <si>
    <t>(১)  চাল(মাঝারী,মোটা), সয়াবিন তেল লুজ, রশুন(আম), হলুদ(আম), মুরগী ব্রয়লার, ডিম, আদা(দেশী,আম), এম এস রড(৬০ গ্রেড রড)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</si>
</sst>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4" fillId="0" borderId="0" xfId="1" applyFont="1"/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A5" zoomScale="86" zoomScaleNormal="86" zoomScaleSheetLayoutView="106" workbookViewId="0">
      <pane ySplit="1965" activePane="bottomLeft"/>
      <selection activeCell="D5" sqref="D5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44964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51" t="s">
        <v>10</v>
      </c>
      <c r="J7" s="108" t="s">
        <v>11</v>
      </c>
      <c r="K7" s="109"/>
      <c r="L7" s="95" t="s">
        <v>12</v>
      </c>
      <c r="O7" s="49"/>
      <c r="P7" s="49"/>
      <c r="Q7" s="49"/>
    </row>
    <row r="8" spans="1:17" x14ac:dyDescent="0.3">
      <c r="A8" s="50"/>
      <c r="B8" s="51"/>
      <c r="C8" s="110">
        <v>44964</v>
      </c>
      <c r="D8" s="109"/>
      <c r="E8" s="110">
        <v>44957</v>
      </c>
      <c r="F8" s="109"/>
      <c r="G8" s="110">
        <v>44933</v>
      </c>
      <c r="H8" s="109"/>
      <c r="I8" s="51" t="s">
        <v>13</v>
      </c>
      <c r="J8" s="110">
        <v>44599</v>
      </c>
      <c r="K8" s="109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60</v>
      </c>
      <c r="E11" s="32">
        <v>52</v>
      </c>
      <c r="F11" s="32">
        <v>58</v>
      </c>
      <c r="G11" s="32">
        <v>52</v>
      </c>
      <c r="H11" s="32">
        <v>60</v>
      </c>
      <c r="I11" s="54">
        <f>((C11+D11)/2-(G11+H11)/2)/((G11+H11)/2)*100</f>
        <v>1.7857142857142856</v>
      </c>
      <c r="J11" s="35">
        <v>52</v>
      </c>
      <c r="K11" s="35">
        <v>58</v>
      </c>
      <c r="L11" s="55">
        <f>((C11+D11)/2-(J11+K11)/2)/((J11+K11)/2)*100</f>
        <v>3.6363636363636362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46</v>
      </c>
      <c r="F12" s="32">
        <v>50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46</v>
      </c>
      <c r="K12" s="35">
        <v>50</v>
      </c>
      <c r="L12" s="55">
        <f>((C12+D12)/2-(J12+K12)/2)/((J12+K12)/2)*100</f>
        <v>4.1666666666666661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3"/>
      <c r="K13" s="103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56</v>
      </c>
      <c r="D14" s="32">
        <v>58</v>
      </c>
      <c r="E14" s="32">
        <v>58</v>
      </c>
      <c r="F14" s="32">
        <v>60</v>
      </c>
      <c r="G14" s="32">
        <v>58</v>
      </c>
      <c r="H14" s="32">
        <v>60</v>
      </c>
      <c r="I14" s="54">
        <f>((C14+D14)/2-(G14+H14)/2)/((G14+H14)/2)*100</f>
        <v>-3.3898305084745761</v>
      </c>
      <c r="J14" s="35">
        <v>33</v>
      </c>
      <c r="K14" s="35">
        <v>36</v>
      </c>
      <c r="L14" s="55">
        <f>((C14+D14)/2-(J14+K14)/2)/((J14+K14)/2)*100</f>
        <v>65.217391304347828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-8.2758620689655178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60</v>
      </c>
      <c r="H16" s="32">
        <v>70</v>
      </c>
      <c r="I16" s="54">
        <f>((C16+D16)/2-(G16+H16)/2)/((G16+H16)/2)*100</f>
        <v>3.8461538461538463</v>
      </c>
      <c r="J16" s="35">
        <v>45</v>
      </c>
      <c r="K16" s="35">
        <v>50</v>
      </c>
      <c r="L16" s="55">
        <f>((C16+D16)/2-(J16+K16)/2)/((J16+K16)/2)*100</f>
        <v>42.105263157894733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80</v>
      </c>
      <c r="G17" s="32">
        <v>78</v>
      </c>
      <c r="H17" s="32">
        <v>85</v>
      </c>
      <c r="I17" s="54">
        <f>((C17+D17)/2-(G17+H17)/2)/((G17+H17)/2)*100</f>
        <v>-6.1349693251533743</v>
      </c>
      <c r="J17" s="35">
        <v>50</v>
      </c>
      <c r="K17" s="35">
        <v>55</v>
      </c>
      <c r="L17" s="55">
        <f>((C17+D17)/2-(J17+K17)/2)/((J17+K17)/2)*100</f>
        <v>45.714285714285715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3"/>
      <c r="K18" s="103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170</v>
      </c>
      <c r="G19" s="32">
        <v>167</v>
      </c>
      <c r="H19" s="32">
        <v>180</v>
      </c>
      <c r="I19" s="54">
        <f>((C19+D19)/2-(G19+H19)/2)/((G19+H19)/2)*100</f>
        <v>-2.0172910662824206</v>
      </c>
      <c r="J19" s="35">
        <v>145</v>
      </c>
      <c r="K19" s="35">
        <v>150</v>
      </c>
      <c r="L19" s="55">
        <f>((C19+D19)/2-(J19+K19)/2)/((J19+K19)/2)*100</f>
        <v>15.254237288135593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880</v>
      </c>
      <c r="H20" s="32">
        <v>906</v>
      </c>
      <c r="I20" s="54">
        <f>((C20+D20)/2-(G20+H20)/2)/((G20+H20)/2)*100</f>
        <v>-2.0156774916013438</v>
      </c>
      <c r="J20" s="35">
        <v>730</v>
      </c>
      <c r="K20" s="35">
        <v>760</v>
      </c>
      <c r="L20" s="55">
        <f>((C20+D20)/2-(J20+K20)/2)/((J20+K20)/2)*100</f>
        <v>17.449664429530202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187</v>
      </c>
      <c r="H21" s="32">
        <v>190</v>
      </c>
      <c r="I21" s="54">
        <f>((C21+D21)/2-(G21+H21)/2)/((G21+H21)/2)*100</f>
        <v>-3.183023872679045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125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0</v>
      </c>
      <c r="J22" s="35">
        <v>134</v>
      </c>
      <c r="K22" s="35">
        <v>136</v>
      </c>
      <c r="L22" s="55">
        <f>((C22+D22)/2-(J22+K22)/2)/((J22+K22)/2)*100</f>
        <v>-10.37037037037037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130</v>
      </c>
      <c r="H23" s="32">
        <v>140</v>
      </c>
      <c r="I23" s="54">
        <f>((C23+D23)/2-(G23+H23)/2)/((G23+H23)/2)*100</f>
        <v>0</v>
      </c>
      <c r="J23" s="35">
        <v>136</v>
      </c>
      <c r="K23" s="35">
        <v>140</v>
      </c>
      <c r="L23" s="55">
        <f>((C23+D23)/2-(J23+K23)/2)/((J23+K23)/2)*100</f>
        <v>-2.1739130434782608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04"/>
      <c r="K24" s="104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115</v>
      </c>
      <c r="F26" s="32">
        <v>120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28</v>
      </c>
      <c r="E31" s="32">
        <v>25</v>
      </c>
      <c r="F31" s="32">
        <v>30</v>
      </c>
      <c r="G31" s="32">
        <v>22</v>
      </c>
      <c r="H31" s="32">
        <v>25</v>
      </c>
      <c r="I31" s="54">
        <f t="shared" si="0"/>
        <v>6.3829787234042552</v>
      </c>
      <c r="J31" s="35">
        <v>15</v>
      </c>
      <c r="K31" s="35">
        <v>20</v>
      </c>
      <c r="L31" s="55">
        <f t="shared" si="1"/>
        <v>42.857142857142854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4"/>
      <c r="K32" s="104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35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-12.5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45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-5.8823529411764701</v>
      </c>
      <c r="J34" s="35">
        <v>40</v>
      </c>
      <c r="K34" s="35">
        <v>50</v>
      </c>
      <c r="L34" s="55">
        <f t="shared" si="3"/>
        <v>-11.111111111111111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140</v>
      </c>
      <c r="E35" s="32">
        <v>120</v>
      </c>
      <c r="F35" s="32">
        <v>140</v>
      </c>
      <c r="G35" s="32">
        <v>80</v>
      </c>
      <c r="H35" s="32">
        <v>110</v>
      </c>
      <c r="I35" s="54">
        <f t="shared" si="2"/>
        <v>26.315789473684209</v>
      </c>
      <c r="J35" s="35">
        <v>40</v>
      </c>
      <c r="K35" s="35">
        <v>60</v>
      </c>
      <c r="L35" s="55">
        <f t="shared" si="3"/>
        <v>140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180</v>
      </c>
      <c r="E36" s="32">
        <v>140</v>
      </c>
      <c r="F36" s="32">
        <v>170</v>
      </c>
      <c r="G36" s="32">
        <v>110</v>
      </c>
      <c r="H36" s="32">
        <v>130</v>
      </c>
      <c r="I36" s="54">
        <f t="shared" si="2"/>
        <v>37.5</v>
      </c>
      <c r="J36" s="35">
        <v>100</v>
      </c>
      <c r="K36" s="35">
        <v>110</v>
      </c>
      <c r="L36" s="55">
        <f t="shared" si="3"/>
        <v>57.142857142857139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450</v>
      </c>
      <c r="E37" s="32">
        <v>380</v>
      </c>
      <c r="F37" s="32">
        <v>450</v>
      </c>
      <c r="G37" s="32">
        <v>370</v>
      </c>
      <c r="H37" s="32">
        <v>400</v>
      </c>
      <c r="I37" s="54">
        <f t="shared" si="2"/>
        <v>6.4935064935064926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45">
      <c r="A38" s="50" t="s">
        <v>49</v>
      </c>
      <c r="B38" s="51" t="s">
        <v>19</v>
      </c>
      <c r="C38" s="32">
        <v>430</v>
      </c>
      <c r="D38" s="32">
        <v>520</v>
      </c>
      <c r="E38" s="32">
        <v>450</v>
      </c>
      <c r="F38" s="32">
        <v>550</v>
      </c>
      <c r="G38" s="32">
        <v>450</v>
      </c>
      <c r="H38" s="32">
        <v>485</v>
      </c>
      <c r="I38" s="54">
        <f t="shared" si="2"/>
        <v>1.6042780748663104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250</v>
      </c>
      <c r="I39" s="54">
        <f t="shared" si="2"/>
        <v>-2.1276595744680851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210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0</v>
      </c>
      <c r="J40" s="35">
        <v>160</v>
      </c>
      <c r="K40" s="35">
        <v>180</v>
      </c>
      <c r="L40" s="55">
        <f t="shared" si="3"/>
        <v>17.647058823529413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190</v>
      </c>
      <c r="E41" s="32">
        <v>150</v>
      </c>
      <c r="F41" s="32">
        <v>180</v>
      </c>
      <c r="G41" s="32">
        <v>120</v>
      </c>
      <c r="H41" s="32">
        <v>140</v>
      </c>
      <c r="I41" s="54">
        <f t="shared" si="2"/>
        <v>30.76923076923077</v>
      </c>
      <c r="J41" s="35">
        <v>80</v>
      </c>
      <c r="K41" s="35">
        <v>120</v>
      </c>
      <c r="L41" s="55">
        <f t="shared" si="3"/>
        <v>70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260</v>
      </c>
      <c r="E42" s="32">
        <v>90</v>
      </c>
      <c r="F42" s="32">
        <v>280</v>
      </c>
      <c r="G42" s="32">
        <v>100</v>
      </c>
      <c r="H42" s="32">
        <v>150</v>
      </c>
      <c r="I42" s="54">
        <f t="shared" si="2"/>
        <v>52</v>
      </c>
      <c r="J42" s="35">
        <v>60</v>
      </c>
      <c r="K42" s="35">
        <v>100</v>
      </c>
      <c r="L42" s="55">
        <f t="shared" si="3"/>
        <v>137.5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750</v>
      </c>
      <c r="G43" s="32">
        <v>500</v>
      </c>
      <c r="H43" s="32">
        <v>570</v>
      </c>
      <c r="I43" s="54">
        <f t="shared" si="2"/>
        <v>26.168224299065418</v>
      </c>
      <c r="J43" s="35">
        <v>300</v>
      </c>
      <c r="K43" s="35">
        <v>420</v>
      </c>
      <c r="L43" s="55">
        <f t="shared" si="3"/>
        <v>87.5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520</v>
      </c>
      <c r="I44" s="54">
        <f>((C44+D44)/2-(G44+H44)/2)/((G44+H44)/2)*100</f>
        <v>2.1052631578947367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1300</v>
      </c>
      <c r="H45" s="32">
        <v>1400</v>
      </c>
      <c r="I45" s="54">
        <f>((C45+D45)/2-(G45+H45)/2)/((G45+H45)/2)*100</f>
        <v>11.111111111111111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2300</v>
      </c>
      <c r="G46" s="32">
        <v>1600</v>
      </c>
      <c r="H46" s="32">
        <v>2800</v>
      </c>
      <c r="I46" s="54">
        <f>((C46+D46)/2-(G46+H46)/2)/((G46+H46)/2)*100</f>
        <v>-13.636363636363635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4"/>
      <c r="K49" s="104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680</v>
      </c>
      <c r="F52" s="32">
        <v>700</v>
      </c>
      <c r="G52" s="32">
        <v>660</v>
      </c>
      <c r="H52" s="32">
        <v>700</v>
      </c>
      <c r="I52" s="54">
        <f t="shared" si="4"/>
        <v>4.4117647058823533</v>
      </c>
      <c r="J52" s="35">
        <v>580</v>
      </c>
      <c r="K52" s="35">
        <v>620</v>
      </c>
      <c r="L52" s="55">
        <f t="shared" si="5"/>
        <v>18.333333333333332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145</v>
      </c>
      <c r="F54" s="32">
        <v>160</v>
      </c>
      <c r="G54" s="32">
        <v>145</v>
      </c>
      <c r="H54" s="32">
        <v>155</v>
      </c>
      <c r="I54" s="54">
        <f>((C54+D54)/2-(G54+H54)/2)/((G54+H54)/2)*100</f>
        <v>26.666666666666668</v>
      </c>
      <c r="J54" s="35">
        <v>145</v>
      </c>
      <c r="K54" s="35">
        <v>155</v>
      </c>
      <c r="L54" s="55">
        <f>((C54+D54)/2-(J54+K54)/2)/((J54+K54)/2)*100</f>
        <v>26.666666666666668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5"/>
      <c r="K56" s="105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2"/>
      <c r="K61" s="102"/>
    </row>
    <row r="62" spans="1:12" ht="18" customHeight="1" x14ac:dyDescent="0.3">
      <c r="A62" s="50" t="s">
        <v>5</v>
      </c>
      <c r="B62" s="51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51" t="s">
        <v>10</v>
      </c>
      <c r="J62" s="108" t="s">
        <v>11</v>
      </c>
      <c r="K62" s="109"/>
      <c r="L62" s="51" t="s">
        <v>12</v>
      </c>
    </row>
    <row r="63" spans="1:12" ht="20.45" customHeight="1" x14ac:dyDescent="0.3">
      <c r="A63" s="63"/>
      <c r="B63" s="64"/>
      <c r="C63" s="110">
        <v>44964</v>
      </c>
      <c r="D63" s="109"/>
      <c r="E63" s="110">
        <v>44957</v>
      </c>
      <c r="F63" s="109"/>
      <c r="G63" s="110">
        <v>44933</v>
      </c>
      <c r="H63" s="109"/>
      <c r="I63" s="51" t="s">
        <v>13</v>
      </c>
      <c r="J63" s="110">
        <v>44599</v>
      </c>
      <c r="K63" s="109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44</v>
      </c>
      <c r="D68" s="37">
        <v>47</v>
      </c>
      <c r="E68" s="37">
        <v>40</v>
      </c>
      <c r="F68" s="37">
        <v>45</v>
      </c>
      <c r="G68" s="37">
        <v>35</v>
      </c>
      <c r="H68" s="37">
        <v>40</v>
      </c>
      <c r="I68" s="54">
        <f t="shared" si="7"/>
        <v>21.333333333333336</v>
      </c>
      <c r="J68" s="38">
        <v>35</v>
      </c>
      <c r="K68" s="38">
        <v>38</v>
      </c>
      <c r="L68" s="55">
        <f t="shared" si="6"/>
        <v>24.657534246575342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95500</v>
      </c>
      <c r="E70" s="35">
        <v>85500</v>
      </c>
      <c r="F70" s="35">
        <v>95500</v>
      </c>
      <c r="G70" s="35">
        <v>83000</v>
      </c>
      <c r="H70" s="35">
        <v>91500</v>
      </c>
      <c r="I70" s="93">
        <f t="shared" si="7"/>
        <v>6.303724928366762</v>
      </c>
      <c r="J70" s="38">
        <v>77000</v>
      </c>
      <c r="K70" s="38">
        <v>82500</v>
      </c>
      <c r="L70" s="55">
        <f t="shared" si="6"/>
        <v>16.300940438871471</v>
      </c>
    </row>
    <row r="71" spans="1:12" ht="18.600000000000001" customHeight="1" x14ac:dyDescent="0.4">
      <c r="A71" s="50" t="s">
        <v>81</v>
      </c>
      <c r="B71" s="51" t="s">
        <v>80</v>
      </c>
      <c r="C71" s="38">
        <v>83500</v>
      </c>
      <c r="D71" s="38">
        <v>85000</v>
      </c>
      <c r="E71" s="38">
        <v>85000</v>
      </c>
      <c r="F71" s="38">
        <v>87000</v>
      </c>
      <c r="G71" s="38">
        <v>82000</v>
      </c>
      <c r="H71" s="38">
        <v>84000</v>
      </c>
      <c r="I71" s="93">
        <f t="shared" si="7"/>
        <v>1.5060240963855422</v>
      </c>
      <c r="J71" s="106">
        <v>70000</v>
      </c>
      <c r="K71" s="106">
        <v>77500</v>
      </c>
      <c r="L71" s="55">
        <f t="shared" si="6"/>
        <v>14.237288135593221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8" t="s">
        <v>7</v>
      </c>
      <c r="D81" s="109"/>
      <c r="E81" s="111" t="s">
        <v>89</v>
      </c>
      <c r="F81" s="112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54</v>
      </c>
      <c r="D82" s="32">
        <v>60</v>
      </c>
      <c r="E82" s="32">
        <v>52</v>
      </c>
      <c r="F82" s="32">
        <v>58</v>
      </c>
      <c r="G82" s="54">
        <f t="shared" ref="G82:G87" si="8">((C82+D82)/2-(E82+F82)/2)/((E82+F82)/2)*100</f>
        <v>3.6363636363636362</v>
      </c>
      <c r="H82" s="50" t="s">
        <v>166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48</v>
      </c>
      <c r="D83" s="32">
        <v>52</v>
      </c>
      <c r="E83" s="32">
        <v>46</v>
      </c>
      <c r="F83" s="32">
        <v>50</v>
      </c>
      <c r="G83" s="54">
        <f t="shared" si="8"/>
        <v>4.1666666666666661</v>
      </c>
      <c r="H83" s="50" t="s">
        <v>166</v>
      </c>
      <c r="I83" s="69"/>
      <c r="J83" s="85"/>
    </row>
    <row r="84" spans="1:10" ht="21.75" customHeight="1" x14ac:dyDescent="0.45">
      <c r="A84" s="50" t="s">
        <v>23</v>
      </c>
      <c r="B84" s="51" t="s">
        <v>19</v>
      </c>
      <c r="C84" s="32">
        <v>56</v>
      </c>
      <c r="D84" s="32">
        <v>58</v>
      </c>
      <c r="E84" s="32">
        <v>58</v>
      </c>
      <c r="F84" s="32">
        <v>60</v>
      </c>
      <c r="G84" s="54">
        <f t="shared" si="8"/>
        <v>-3.3898305084745761</v>
      </c>
      <c r="H84" s="50" t="s">
        <v>167</v>
      </c>
      <c r="I84" s="69"/>
      <c r="J84" s="85"/>
    </row>
    <row r="85" spans="1:10" ht="21.75" customHeight="1" x14ac:dyDescent="0.45">
      <c r="A85" s="50" t="s">
        <v>24</v>
      </c>
      <c r="B85" s="51" t="s">
        <v>25</v>
      </c>
      <c r="C85" s="32">
        <v>65</v>
      </c>
      <c r="D85" s="32">
        <v>68</v>
      </c>
      <c r="E85" s="32">
        <v>65</v>
      </c>
      <c r="F85" s="32">
        <v>75</v>
      </c>
      <c r="G85" s="54">
        <f t="shared" si="8"/>
        <v>-5</v>
      </c>
      <c r="H85" s="50" t="s">
        <v>167</v>
      </c>
      <c r="I85" s="69"/>
      <c r="J85" s="85"/>
    </row>
    <row r="86" spans="1:10" ht="21.75" customHeight="1" x14ac:dyDescent="0.45">
      <c r="A86" s="50" t="s">
        <v>27</v>
      </c>
      <c r="B86" s="51" t="s">
        <v>25</v>
      </c>
      <c r="C86" s="32">
        <v>75</v>
      </c>
      <c r="D86" s="32">
        <v>78</v>
      </c>
      <c r="E86" s="32">
        <v>75</v>
      </c>
      <c r="F86" s="32">
        <v>80</v>
      </c>
      <c r="G86" s="54">
        <f t="shared" si="8"/>
        <v>-1.2903225806451613</v>
      </c>
      <c r="H86" s="50" t="s">
        <v>167</v>
      </c>
      <c r="I86" s="69"/>
      <c r="J86" s="85"/>
    </row>
    <row r="87" spans="1:10" ht="21.75" customHeight="1" x14ac:dyDescent="0.45">
      <c r="A87" s="50" t="s">
        <v>29</v>
      </c>
      <c r="B87" s="51" t="s">
        <v>30</v>
      </c>
      <c r="C87" s="32">
        <v>168</v>
      </c>
      <c r="D87" s="32">
        <v>172</v>
      </c>
      <c r="E87" s="32">
        <v>168</v>
      </c>
      <c r="F87" s="32">
        <v>170</v>
      </c>
      <c r="G87" s="54">
        <f t="shared" si="8"/>
        <v>0.59171597633136097</v>
      </c>
      <c r="H87" s="50" t="s">
        <v>168</v>
      </c>
      <c r="I87" s="69"/>
      <c r="J87" s="85"/>
    </row>
    <row r="88" spans="1:10" ht="18.600000000000001" customHeight="1" x14ac:dyDescent="0.45">
      <c r="A88" s="50" t="s">
        <v>34</v>
      </c>
      <c r="B88" s="51" t="s">
        <v>30</v>
      </c>
      <c r="C88" s="32">
        <v>117</v>
      </c>
      <c r="D88" s="32">
        <v>125</v>
      </c>
      <c r="E88" s="32">
        <v>120</v>
      </c>
      <c r="F88" s="32">
        <v>125</v>
      </c>
      <c r="G88" s="54">
        <f t="shared" ref="G88:G105" si="9">((C88+D88)/2-(E88+F88)/2)/((E88+F88)/2)*100</f>
        <v>-1.2244897959183674</v>
      </c>
      <c r="H88" s="50" t="s">
        <v>167</v>
      </c>
      <c r="I88" s="69"/>
      <c r="J88" s="85"/>
    </row>
    <row r="89" spans="1:10" ht="18.600000000000001" customHeight="1" x14ac:dyDescent="0.45">
      <c r="A89" s="50" t="s">
        <v>38</v>
      </c>
      <c r="B89" s="51" t="s">
        <v>19</v>
      </c>
      <c r="C89" s="32">
        <v>110</v>
      </c>
      <c r="D89" s="32">
        <v>115</v>
      </c>
      <c r="E89" s="32">
        <v>115</v>
      </c>
      <c r="F89" s="32">
        <v>120</v>
      </c>
      <c r="G89" s="54">
        <f t="shared" si="9"/>
        <v>-4.2553191489361701</v>
      </c>
      <c r="H89" s="50" t="s">
        <v>167</v>
      </c>
      <c r="I89" s="69"/>
      <c r="J89" s="85"/>
    </row>
    <row r="90" spans="1:10" ht="18.600000000000001" customHeight="1" x14ac:dyDescent="0.45">
      <c r="A90" s="50" t="s">
        <v>39</v>
      </c>
      <c r="B90" s="51" t="s">
        <v>19</v>
      </c>
      <c r="C90" s="32">
        <v>130</v>
      </c>
      <c r="D90" s="32">
        <v>135</v>
      </c>
      <c r="E90" s="32">
        <v>130</v>
      </c>
      <c r="F90" s="32">
        <v>140</v>
      </c>
      <c r="G90" s="54">
        <f t="shared" si="9"/>
        <v>-1.8518518518518516</v>
      </c>
      <c r="H90" s="50" t="s">
        <v>167</v>
      </c>
      <c r="I90" s="69"/>
      <c r="J90" s="85"/>
    </row>
    <row r="91" spans="1:10" ht="18.600000000000001" customHeight="1" x14ac:dyDescent="0.45">
      <c r="A91" s="50" t="s">
        <v>43</v>
      </c>
      <c r="B91" s="51" t="s">
        <v>19</v>
      </c>
      <c r="C91" s="32">
        <v>22</v>
      </c>
      <c r="D91" s="32">
        <v>28</v>
      </c>
      <c r="E91" s="32">
        <v>25</v>
      </c>
      <c r="F91" s="32">
        <v>30</v>
      </c>
      <c r="G91" s="54">
        <f t="shared" si="9"/>
        <v>-9.0909090909090917</v>
      </c>
      <c r="H91" s="50" t="s">
        <v>167</v>
      </c>
      <c r="I91" s="69"/>
      <c r="J91" s="85"/>
    </row>
    <row r="92" spans="1:10" ht="18.600000000000001" customHeight="1" x14ac:dyDescent="0.45">
      <c r="A92" s="50" t="s">
        <v>45</v>
      </c>
      <c r="B92" s="51" t="s">
        <v>19</v>
      </c>
      <c r="C92" s="32">
        <v>30</v>
      </c>
      <c r="D92" s="32">
        <v>40</v>
      </c>
      <c r="E92" s="32">
        <v>35</v>
      </c>
      <c r="F92" s="32">
        <v>40</v>
      </c>
      <c r="G92" s="54">
        <f t="shared" si="9"/>
        <v>-6.666666666666667</v>
      </c>
      <c r="H92" s="50" t="s">
        <v>167</v>
      </c>
      <c r="I92" s="69"/>
      <c r="J92" s="85"/>
    </row>
    <row r="93" spans="1:10" ht="18.600000000000001" customHeight="1" x14ac:dyDescent="0.45">
      <c r="A93" s="50" t="s">
        <v>46</v>
      </c>
      <c r="B93" s="51" t="s">
        <v>19</v>
      </c>
      <c r="C93" s="32">
        <v>35</v>
      </c>
      <c r="D93" s="32">
        <v>45</v>
      </c>
      <c r="E93" s="32">
        <v>40</v>
      </c>
      <c r="F93" s="32">
        <v>45</v>
      </c>
      <c r="G93" s="54">
        <f t="shared" si="9"/>
        <v>-5.8823529411764701</v>
      </c>
      <c r="H93" s="50" t="s">
        <v>167</v>
      </c>
      <c r="I93" s="69"/>
      <c r="J93" s="85"/>
    </row>
    <row r="94" spans="1:10" ht="18.600000000000001" customHeight="1" x14ac:dyDescent="0.45">
      <c r="A94" s="50" t="s">
        <v>107</v>
      </c>
      <c r="B94" s="51" t="s">
        <v>19</v>
      </c>
      <c r="C94" s="32">
        <v>100</v>
      </c>
      <c r="D94" s="32">
        <v>140</v>
      </c>
      <c r="E94" s="32">
        <v>120</v>
      </c>
      <c r="F94" s="32">
        <v>140</v>
      </c>
      <c r="G94" s="54">
        <f t="shared" si="9"/>
        <v>-7.6923076923076925</v>
      </c>
      <c r="H94" s="50" t="s">
        <v>167</v>
      </c>
      <c r="I94" s="69"/>
      <c r="J94" s="85"/>
    </row>
    <row r="95" spans="1:10" ht="18.600000000000001" customHeight="1" x14ac:dyDescent="0.45">
      <c r="A95" s="50" t="s">
        <v>47</v>
      </c>
      <c r="B95" s="51" t="s">
        <v>19</v>
      </c>
      <c r="C95" s="32">
        <v>150</v>
      </c>
      <c r="D95" s="32">
        <v>180</v>
      </c>
      <c r="E95" s="32">
        <v>140</v>
      </c>
      <c r="F95" s="32">
        <v>170</v>
      </c>
      <c r="G95" s="54">
        <f t="shared" si="9"/>
        <v>6.4516129032258061</v>
      </c>
      <c r="H95" s="50" t="s">
        <v>166</v>
      </c>
      <c r="I95" s="69"/>
      <c r="J95" s="85"/>
    </row>
    <row r="96" spans="1:10" ht="18.600000000000001" customHeight="1" x14ac:dyDescent="0.45">
      <c r="A96" s="50" t="s">
        <v>48</v>
      </c>
      <c r="B96" s="51" t="s">
        <v>19</v>
      </c>
      <c r="C96" s="32">
        <v>370</v>
      </c>
      <c r="D96" s="32">
        <v>450</v>
      </c>
      <c r="E96" s="32">
        <v>380</v>
      </c>
      <c r="F96" s="32">
        <v>450</v>
      </c>
      <c r="G96" s="54">
        <f t="shared" si="9"/>
        <v>-1.2048192771084338</v>
      </c>
      <c r="H96" s="50" t="s">
        <v>167</v>
      </c>
      <c r="I96" s="69"/>
      <c r="J96" s="85"/>
    </row>
    <row r="97" spans="1:11" ht="18.600000000000001" customHeight="1" x14ac:dyDescent="0.45">
      <c r="A97" s="50" t="s">
        <v>49</v>
      </c>
      <c r="B97" s="51" t="s">
        <v>19</v>
      </c>
      <c r="C97" s="32">
        <v>430</v>
      </c>
      <c r="D97" s="32">
        <v>520</v>
      </c>
      <c r="E97" s="32">
        <v>450</v>
      </c>
      <c r="F97" s="32">
        <v>550</v>
      </c>
      <c r="G97" s="54">
        <f t="shared" si="9"/>
        <v>-5</v>
      </c>
      <c r="H97" s="50" t="s">
        <v>167</v>
      </c>
      <c r="I97" s="69"/>
      <c r="J97" s="85"/>
    </row>
    <row r="98" spans="1:11" ht="18.600000000000001" customHeight="1" x14ac:dyDescent="0.45">
      <c r="A98" s="50" t="s">
        <v>51</v>
      </c>
      <c r="B98" s="51" t="s">
        <v>19</v>
      </c>
      <c r="C98" s="32">
        <v>190</v>
      </c>
      <c r="D98" s="32">
        <v>210</v>
      </c>
      <c r="E98" s="32">
        <v>180</v>
      </c>
      <c r="F98" s="32">
        <v>200</v>
      </c>
      <c r="G98" s="54">
        <f t="shared" si="9"/>
        <v>5.2631578947368416</v>
      </c>
      <c r="H98" s="50" t="s">
        <v>166</v>
      </c>
      <c r="I98" s="69"/>
      <c r="J98" s="85"/>
    </row>
    <row r="99" spans="1:11" ht="18.600000000000001" customHeight="1" x14ac:dyDescent="0.45">
      <c r="A99" s="50" t="s">
        <v>150</v>
      </c>
      <c r="B99" s="51" t="s">
        <v>19</v>
      </c>
      <c r="C99" s="32">
        <v>150</v>
      </c>
      <c r="D99" s="32">
        <v>190</v>
      </c>
      <c r="E99" s="32">
        <v>150</v>
      </c>
      <c r="F99" s="32">
        <v>180</v>
      </c>
      <c r="G99" s="54">
        <f t="shared" si="9"/>
        <v>3.0303030303030303</v>
      </c>
      <c r="H99" s="50" t="s">
        <v>166</v>
      </c>
      <c r="I99" s="69"/>
      <c r="J99" s="85"/>
    </row>
    <row r="100" spans="1:11" ht="18.600000000000001" customHeight="1" x14ac:dyDescent="0.45">
      <c r="A100" s="50" t="s">
        <v>52</v>
      </c>
      <c r="B100" s="51" t="s">
        <v>19</v>
      </c>
      <c r="C100" s="32">
        <v>120</v>
      </c>
      <c r="D100" s="32">
        <v>260</v>
      </c>
      <c r="E100" s="32">
        <v>90</v>
      </c>
      <c r="F100" s="32">
        <v>280</v>
      </c>
      <c r="G100" s="54">
        <f t="shared" si="9"/>
        <v>2.7027027027027026</v>
      </c>
      <c r="H100" s="50" t="s">
        <v>165</v>
      </c>
      <c r="I100" s="69"/>
      <c r="J100" s="85"/>
    </row>
    <row r="101" spans="1:11" ht="18.600000000000001" customHeight="1" x14ac:dyDescent="0.45">
      <c r="A101" s="50" t="s">
        <v>53</v>
      </c>
      <c r="B101" s="51" t="s">
        <v>19</v>
      </c>
      <c r="C101" s="32">
        <v>650</v>
      </c>
      <c r="D101" s="32">
        <v>700</v>
      </c>
      <c r="E101" s="32">
        <v>650</v>
      </c>
      <c r="F101" s="32">
        <v>750</v>
      </c>
      <c r="G101" s="54">
        <f t="shared" si="9"/>
        <v>-3.5714285714285712</v>
      </c>
      <c r="H101" s="50" t="s">
        <v>171</v>
      </c>
      <c r="I101" s="69"/>
      <c r="J101" s="85"/>
    </row>
    <row r="102" spans="1:11" ht="18.600000000000001" customHeight="1" x14ac:dyDescent="0.45">
      <c r="A102" s="50" t="s">
        <v>64</v>
      </c>
      <c r="B102" s="51" t="s">
        <v>19</v>
      </c>
      <c r="C102" s="32">
        <v>180</v>
      </c>
      <c r="D102" s="32">
        <v>220</v>
      </c>
      <c r="E102" s="32">
        <v>150</v>
      </c>
      <c r="F102" s="32">
        <v>160</v>
      </c>
      <c r="G102" s="54">
        <f t="shared" si="9"/>
        <v>29.032258064516132</v>
      </c>
      <c r="H102" s="50" t="s">
        <v>166</v>
      </c>
      <c r="I102" s="69"/>
      <c r="J102" s="85"/>
    </row>
    <row r="103" spans="1:11" ht="18.600000000000001" customHeight="1" x14ac:dyDescent="0.45">
      <c r="A103" s="50" t="s">
        <v>75</v>
      </c>
      <c r="B103" s="51" t="s">
        <v>76</v>
      </c>
      <c r="C103" s="32">
        <v>44</v>
      </c>
      <c r="D103" s="32">
        <v>47</v>
      </c>
      <c r="E103" s="32">
        <v>40</v>
      </c>
      <c r="F103" s="32">
        <v>45</v>
      </c>
      <c r="G103" s="54">
        <f t="shared" si="9"/>
        <v>7.0588235294117645</v>
      </c>
      <c r="H103" s="50" t="s">
        <v>166</v>
      </c>
      <c r="I103" s="69"/>
      <c r="J103" s="85"/>
    </row>
    <row r="104" spans="1:11" ht="18.600000000000001" customHeight="1" x14ac:dyDescent="0.45">
      <c r="A104" s="50" t="s">
        <v>79</v>
      </c>
      <c r="B104" s="51" t="s">
        <v>80</v>
      </c>
      <c r="C104" s="32">
        <v>90000</v>
      </c>
      <c r="D104" s="32">
        <v>95500</v>
      </c>
      <c r="E104" s="32">
        <v>85500</v>
      </c>
      <c r="F104" s="32">
        <v>95500</v>
      </c>
      <c r="G104" s="54">
        <f t="shared" si="9"/>
        <v>2.4861878453038675</v>
      </c>
      <c r="H104" s="50" t="s">
        <v>166</v>
      </c>
      <c r="I104" s="69"/>
      <c r="J104" s="85"/>
    </row>
    <row r="105" spans="1:11" ht="18.600000000000001" customHeight="1" x14ac:dyDescent="0.45">
      <c r="A105" s="50" t="s">
        <v>81</v>
      </c>
      <c r="B105" s="51" t="s">
        <v>80</v>
      </c>
      <c r="C105" s="32">
        <v>83500</v>
      </c>
      <c r="D105" s="32">
        <v>85000</v>
      </c>
      <c r="E105" s="32">
        <v>85000</v>
      </c>
      <c r="F105" s="32">
        <v>87000</v>
      </c>
      <c r="G105" s="54">
        <f t="shared" si="9"/>
        <v>-2.0348837209302326</v>
      </c>
      <c r="H105" s="50" t="s">
        <v>167</v>
      </c>
      <c r="I105" s="69"/>
      <c r="J105" s="85"/>
    </row>
    <row r="106" spans="1:11" ht="18.600000000000001" customHeight="1" x14ac:dyDescent="0.4">
      <c r="A106" s="83"/>
      <c r="B106" s="9"/>
      <c r="C106" s="107"/>
      <c r="D106" s="107"/>
      <c r="E106" s="107"/>
      <c r="F106" s="107"/>
      <c r="G106" s="91"/>
      <c r="H106" s="83"/>
      <c r="I106" s="9"/>
      <c r="J106" s="9"/>
    </row>
    <row r="107" spans="1:11" ht="18.600000000000001" customHeight="1" x14ac:dyDescent="0.4">
      <c r="A107" s="83"/>
      <c r="B107" s="9"/>
      <c r="C107" s="107"/>
      <c r="D107" s="107"/>
      <c r="E107" s="107"/>
      <c r="F107" s="107"/>
      <c r="G107" s="91"/>
      <c r="H107" s="83"/>
      <c r="I107" s="9"/>
      <c r="J107" s="9"/>
    </row>
    <row r="108" spans="1:11" ht="18.600000000000001" customHeight="1" x14ac:dyDescent="0.4">
      <c r="A108" s="83"/>
      <c r="B108" s="9"/>
      <c r="C108" s="107"/>
      <c r="D108" s="107"/>
      <c r="E108" s="107"/>
      <c r="F108" s="107"/>
      <c r="G108" s="91"/>
      <c r="H108" s="83"/>
      <c r="I108" s="9"/>
      <c r="J108" s="9"/>
    </row>
    <row r="109" spans="1:11" ht="18.600000000000001" customHeight="1" x14ac:dyDescent="0.4">
      <c r="A109" s="83"/>
      <c r="B109" s="9"/>
      <c r="C109" s="107"/>
      <c r="D109" s="107"/>
      <c r="E109" s="107"/>
      <c r="F109" s="107"/>
      <c r="G109" s="91"/>
      <c r="H109" s="83"/>
      <c r="I109" s="9"/>
      <c r="J109" s="9"/>
    </row>
    <row r="110" spans="1:11" ht="18.600000000000001" customHeight="1" x14ac:dyDescent="0.45">
      <c r="A110" s="83"/>
      <c r="C110" s="100" t="s">
        <v>103</v>
      </c>
      <c r="F110" s="98"/>
      <c r="G110" s="91"/>
      <c r="H110" s="83"/>
      <c r="I110" s="10"/>
      <c r="J110" s="99" t="s">
        <v>152</v>
      </c>
    </row>
    <row r="111" spans="1:11" ht="18.600000000000001" customHeight="1" x14ac:dyDescent="0.45">
      <c r="A111" s="83"/>
      <c r="C111" s="100" t="s">
        <v>92</v>
      </c>
      <c r="D111" s="9"/>
      <c r="F111" s="97"/>
      <c r="G111" s="91"/>
      <c r="H111" s="83"/>
      <c r="I111" s="9"/>
      <c r="J111" s="99" t="s">
        <v>93</v>
      </c>
    </row>
    <row r="112" spans="1:11" ht="18.600000000000001" customHeight="1" x14ac:dyDescent="0.45">
      <c r="A112" s="83"/>
      <c r="B112" s="9"/>
      <c r="C112" s="97"/>
      <c r="D112" s="97"/>
      <c r="E112" s="97"/>
      <c r="F112" s="97"/>
      <c r="G112" s="91"/>
      <c r="H112" s="83"/>
      <c r="I112" s="2"/>
      <c r="J112" s="101" t="s">
        <v>163</v>
      </c>
      <c r="K112" s="2"/>
    </row>
    <row r="113" spans="1:12" ht="18.75" customHeight="1" x14ac:dyDescent="0.3">
      <c r="A113" s="81" t="s">
        <v>90</v>
      </c>
      <c r="B113" s="9"/>
      <c r="C113" s="86"/>
      <c r="D113" s="86"/>
      <c r="E113" s="86"/>
      <c r="F113" s="86"/>
      <c r="G113" s="86"/>
      <c r="H113" s="87"/>
      <c r="I113" s="9"/>
      <c r="J113" s="9"/>
      <c r="K113" s="9"/>
      <c r="L113" s="9"/>
    </row>
    <row r="114" spans="1:12" ht="18.75" customHeight="1" x14ac:dyDescent="0.3">
      <c r="A114" s="83" t="s">
        <v>153</v>
      </c>
      <c r="B114" s="9"/>
      <c r="C114" s="86"/>
      <c r="D114" s="86"/>
      <c r="E114" s="86"/>
      <c r="F114" s="86"/>
      <c r="G114" s="9"/>
      <c r="H114" s="9"/>
      <c r="I114" s="9"/>
      <c r="J114" s="9"/>
      <c r="K114" s="9" t="s">
        <v>3</v>
      </c>
      <c r="L114" s="9"/>
    </row>
    <row r="115" spans="1:12" ht="18.75" customHeight="1" x14ac:dyDescent="0.3">
      <c r="A115" s="83" t="s">
        <v>91</v>
      </c>
      <c r="B115" s="9"/>
      <c r="C115" s="9"/>
      <c r="D115" s="9"/>
      <c r="E115" s="9"/>
      <c r="F115" s="86"/>
      <c r="G115" s="9"/>
      <c r="H115" s="9"/>
      <c r="I115" s="9"/>
      <c r="J115" s="9"/>
      <c r="K115" s="9"/>
      <c r="L115" s="9"/>
    </row>
    <row r="116" spans="1:12" x14ac:dyDescent="0.35">
      <c r="A116" s="83" t="s">
        <v>160</v>
      </c>
      <c r="B116" s="9"/>
      <c r="C116" s="9"/>
      <c r="D116" s="9"/>
      <c r="E116" s="9"/>
      <c r="I116" s="10"/>
    </row>
    <row r="117" spans="1:12" ht="16.5" customHeight="1" x14ac:dyDescent="0.35">
      <c r="A117" s="83" t="s">
        <v>161</v>
      </c>
      <c r="B117" s="9"/>
      <c r="C117" s="9"/>
      <c r="D117" s="9"/>
      <c r="E117" s="9"/>
      <c r="F117" s="9"/>
      <c r="I117" s="10"/>
      <c r="J117" s="88"/>
      <c r="K117" s="89"/>
    </row>
    <row r="118" spans="1:12" x14ac:dyDescent="0.3">
      <c r="A118" s="83" t="s">
        <v>162</v>
      </c>
      <c r="B118" s="9"/>
      <c r="C118" s="9"/>
      <c r="D118" s="9"/>
      <c r="E118" s="9"/>
      <c r="F118" s="9"/>
      <c r="G118" s="9"/>
      <c r="H118" s="9"/>
      <c r="I118" s="9"/>
    </row>
    <row r="119" spans="1:12" x14ac:dyDescent="0.3">
      <c r="A119" s="83" t="s">
        <v>154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95</v>
      </c>
      <c r="B121" s="9"/>
      <c r="C121" s="9"/>
      <c r="D121" s="9"/>
      <c r="E121" s="9"/>
      <c r="F121" s="9"/>
      <c r="G121" s="9"/>
      <c r="H121" s="9"/>
      <c r="I121" s="9" t="s">
        <v>3</v>
      </c>
      <c r="J121" s="9"/>
      <c r="K121" s="9"/>
      <c r="L121" s="9"/>
    </row>
    <row r="122" spans="1:12" x14ac:dyDescent="0.3">
      <c r="A122" s="83" t="s">
        <v>96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99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157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3" t="s">
        <v>158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4.1500000000000004" customHeight="1" x14ac:dyDescent="0.3">
      <c r="A130" s="8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3">
      <c r="A131" s="81" t="s">
        <v>100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8" customHeight="1" x14ac:dyDescent="0.3">
      <c r="A132" s="83" t="s">
        <v>101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9.149999999999999" customHeight="1" x14ac:dyDescent="0.3">
      <c r="A133" s="83" t="s">
        <v>159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3" t="s">
        <v>122</v>
      </c>
      <c r="D13" s="113"/>
      <c r="E13" s="113">
        <v>44648</v>
      </c>
      <c r="F13" s="113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3" t="s">
        <v>125</v>
      </c>
      <c r="D25" s="113"/>
      <c r="E25" s="113" t="s">
        <v>126</v>
      </c>
      <c r="F25" s="113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4" t="s">
        <v>7</v>
      </c>
      <c r="D68" s="115"/>
      <c r="E68" s="116" t="s">
        <v>89</v>
      </c>
      <c r="F68" s="117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2023-02-05T08:50:23Z</cp:lastPrinted>
  <dcterms:created xsi:type="dcterms:W3CDTF">2021-06-05T07:13:32Z</dcterms:created>
  <dcterms:modified xsi:type="dcterms:W3CDTF">2023-02-07T06:33:52Z</dcterms:modified>
</cp:coreProperties>
</file>