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8_{DE6B1046-B9AF-4558-8510-31480569BA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87" i="1"/>
  <c r="G86" i="1"/>
  <c r="G85" i="1"/>
  <c r="G84" i="1"/>
  <c r="G83" i="1"/>
  <c r="G92" i="1"/>
  <c r="G91" i="1"/>
  <c r="G90" i="1"/>
  <c r="G89" i="1"/>
  <c r="G103" i="1"/>
  <c r="G102" i="1"/>
  <c r="G101" i="1"/>
  <c r="G100" i="1"/>
  <c r="G98" i="1"/>
  <c r="G97" i="1"/>
  <c r="G95" i="1"/>
  <c r="G88" i="1"/>
  <c r="G82" i="1"/>
  <c r="G93" i="1"/>
  <c r="G94" i="1"/>
  <c r="G96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<sst xmlns="http://schemas.openxmlformats.org/spreadsheetml/2006/main" count="438" uniqueCount="175">
  <si>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</si>
  <si>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</si>
  <si>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</si>
  <si>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</si>
  <si>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</si>
  <si>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</si>
  <si>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</si>
  <si>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</si>
  <si>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</si>
  <si>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</si>
  <si>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</si>
  <si>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</si>
  <si>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</si>
  <si>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</si>
  <si>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</si>
  <si>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</si>
  <si>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</si>
  <si>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</si>
  <si>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</si>
  <si>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</si>
  <si>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</si>
  <si>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</si>
  <si>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</si>
  <si>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</si>
  <si>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</si>
  <si>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</si>
  <si>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</si>
  <si>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</si>
  <si>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</si>
  <si>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</si>
  <si>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</si>
  <si>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</si>
  <si>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</si>
  <si>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</si>
  <si>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</si>
  <si>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</si>
  <si>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</si>
  <si>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</si>
  <si>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</si>
  <si>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</si>
  <si>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</si>
  <si>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</si>
  <si>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</si>
  <si>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</si>
  <si>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</si>
  <si>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</si>
  <si>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</si>
  <si>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</si>
  <si>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</si>
  <si>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</si>
  <si>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</si>
  <si>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</si>
  <si>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</si>
  <si>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</si>
  <si>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</si>
  <si>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</si>
  <si>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</si>
  <si>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</si>
  <si>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</si>
  <si>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</si>
  <si>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</si>
  <si>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</si>
  <si>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</si>
  <si>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</si>
  <si>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</si>
  <si>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</si>
  <si>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</si>
  <si>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</si>
  <si>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</si>
  <si>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</si>
  <si>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</si>
  <si>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</si>
  <si>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</si>
  <si>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</si>
  <si>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</si>
  <si>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</si>
  <si>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</si>
  <si>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</si>
  <si>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</si>
  <si>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</si>
  <si>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</si>
  <si>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</si>
  <si>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</si>
  <si>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</si>
  <si>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</si>
  <si>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</si>
  <si>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</si>
  <si>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</si>
  <si>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</si>
  <si>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</si>
  <si>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</si>
  <si>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</si>
  <si>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</si>
  <si>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</si>
  <si>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</si>
  <si>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</si>
  <si>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</si>
  <si>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</si>
  <si>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</si>
  <si>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</si>
  <si>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</si>
  <si>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</si>
  <si>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</si>
  <si>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</si>
  <si>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</si>
  <si>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</si>
  <si>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</si>
  <si>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</si>
  <si>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</si>
  <si>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</si>
  <si>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</si>
  <si>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</si>
  <si>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</si>
  <si>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</si>
  <si>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</si>
  <si>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</si>
  <si>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</si>
  <si>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</si>
  <si>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</si>
  <si>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</si>
  <si>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</si>
  <si>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</si>
  <si>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</si>
  <si>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</si>
  <si>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</si>
  <si>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</si>
  <si>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</si>
  <si>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</si>
  <si>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</si>
  <si>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</si>
  <si>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</si>
  <si>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</si>
  <si>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</si>
  <si>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</si>
  <si>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</si>
  <si>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</si>
  <si>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</si>
  <si>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</si>
  <si>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</si>
  <si>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</si>
  <si>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</si>
  <si>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</si>
  <si>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</si>
  <si>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</si>
  <si>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</si>
  <si>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</si>
  <si>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</si>
  <si>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</si>
  <si>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</si>
  <si>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</si>
  <si>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</si>
  <si>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</si>
  <si>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</si>
  <si>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</si>
  <si>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</si>
  <si>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</si>
  <si>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</si>
  <si>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</si>
  <si>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</si>
  <si>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</si>
  <si>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</si>
  <si>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</si>
  <si>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</si>
  <si>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</si>
  <si>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</si>
  <si>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০৫-০২-২০২৩ তারিখে মূল্য বৃদ্ধি পেয়েছে।</t>
  </si>
  <si>
    <t>০৫-০২-২০২৩ তারিখে মূল্য হ্রাস পেয়েছে।</t>
  </si>
  <si>
    <t>০৬-০২-২০২৩ তারিখে মূল্য বৃদ্ধি পেয়েছে।</t>
  </si>
  <si>
    <t>০৭-০২-২০২৩ তারিখে মূল্য হ্রাস পেয়েছে।</t>
  </si>
  <si>
    <t>০৮-০২-২০২৩ তারিখে মূল্য বৃদ্ধি পেয়েছে।</t>
  </si>
  <si>
    <t>০৯-০২-২০২৩ তারিখে মূল্য হ্রাস পেয়েছে।</t>
  </si>
  <si>
    <t>(১)  চাল(মাঝারী,মোটা), সয়াবিন তেল লুজ, হলুদ(আম), মুরগী ব্রয়লার, ডিম, আদা(আম), এম এস রড(৬০ গ্রেড রড) এর মূল্য বৃদ্ধি পেয়েছে।</t>
  </si>
  <si>
    <t xml:space="preserve">(২)  আটা, ময়দা(প্যাঃ), পাম অয়েল লুজ, মশুর ডাল(মাঝারী,ছোট), আলু, রশুন(দেশী,আম), শুকনা মরিচ, জিরা, পিয়াজ (আম), এম এস রড(৪০ গ্রেড রড) এর মূল্য হ্রাস পেয়েছে।     </t>
  </si>
  <si>
    <t>স্মারক নং-২৬.০৫.০০০০.০১৭.৩১.০০১.২৩-০৪১</t>
  </si>
  <si>
    <t xml:space="preserve">শুক্রবার ১০ ফেব্রুয়ারি ২০২৩ খ্রিঃ, ২৭ মাঘ ১৪২৭  বাংলা, ১৮ রজব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</si>
</sst>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6" zoomScaleNormal="86" zoomScaleSheetLayoutView="106" workbookViewId="0">
      <pane ySplit="1965" activePane="bottomLeft"/>
      <selection activeCell="C102" sqref="C102:F103"/>
      <selection pane="bottomLeft" activeCell="C102" sqref="C102:F103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174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173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44967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44967</v>
      </c>
      <c r="D8" s="115"/>
      <c r="E8" s="116">
        <v>44960</v>
      </c>
      <c r="F8" s="115"/>
      <c r="G8" s="116">
        <v>44936</v>
      </c>
      <c r="H8" s="115"/>
      <c r="I8" s="51" t="s">
        <v>13</v>
      </c>
      <c r="J8" s="116">
        <v>44602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52</v>
      </c>
      <c r="F11" s="32">
        <v>58</v>
      </c>
      <c r="G11" s="32">
        <v>52</v>
      </c>
      <c r="H11" s="32">
        <v>60</v>
      </c>
      <c r="I11" s="54">
        <f>((C11+D11)/2-(G11+H11)/2)/((G11+H11)/2)*100</f>
        <v>1.7857142857142856</v>
      </c>
      <c r="J11" s="35">
        <v>50</v>
      </c>
      <c r="K11" s="35">
        <v>58</v>
      </c>
      <c r="L11" s="55">
        <f>((C11+D11)/2-(J11+K11)/2)/((J11+K11)/2)*100</f>
        <v>5.5555555555555554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46</v>
      </c>
      <c r="F12" s="32">
        <v>50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44</v>
      </c>
      <c r="K12" s="35">
        <v>48</v>
      </c>
      <c r="L12" s="55">
        <f>((C12+D12)/2-(J12+K12)/2)/((J12+K12)/2)*100</f>
        <v>8.695652173913043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56</v>
      </c>
      <c r="D14" s="32">
        <v>58</v>
      </c>
      <c r="E14" s="32">
        <v>58</v>
      </c>
      <c r="F14" s="32">
        <v>60</v>
      </c>
      <c r="G14" s="32">
        <v>58</v>
      </c>
      <c r="H14" s="32">
        <v>62</v>
      </c>
      <c r="I14" s="54">
        <f>((C14+D14)/2-(G14+H14)/2)/((G14+H14)/2)*100</f>
        <v>-5</v>
      </c>
      <c r="J14" s="35">
        <v>33</v>
      </c>
      <c r="K14" s="35">
        <v>36</v>
      </c>
      <c r="L14" s="55">
        <f>((C14+D14)/2-(J14+K14)/2)/((J14+K14)/2)*100</f>
        <v>65.217391304347828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75</v>
      </c>
      <c r="G15" s="32">
        <v>70</v>
      </c>
      <c r="H15" s="32">
        <v>75</v>
      </c>
      <c r="I15" s="54">
        <f>((C15+D15)/2-(G15+H15)/2)/((G15+H15)/2)*100</f>
        <v>-8.2758620689655178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-4.929577464788732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80</v>
      </c>
      <c r="G17" s="32">
        <v>80</v>
      </c>
      <c r="H17" s="32">
        <v>82</v>
      </c>
      <c r="I17" s="54">
        <f>((C17+D17)/2-(G17+H17)/2)/((G17+H17)/2)*100</f>
        <v>-5.5555555555555554</v>
      </c>
      <c r="J17" s="35">
        <v>50</v>
      </c>
      <c r="K17" s="35">
        <v>55</v>
      </c>
      <c r="L17" s="55">
        <f>((C17+D17)/2-(J17+K17)/2)/((J17+K17)/2)*100</f>
        <v>45.714285714285715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170</v>
      </c>
      <c r="G19" s="32">
        <v>170</v>
      </c>
      <c r="H19" s="32">
        <v>180</v>
      </c>
      <c r="I19" s="54">
        <f>((C19+D19)/2-(G19+H19)/2)/((G19+H19)/2)*100</f>
        <v>-2.8571428571428572</v>
      </c>
      <c r="J19" s="35">
        <v>146</v>
      </c>
      <c r="K19" s="35">
        <v>153</v>
      </c>
      <c r="L19" s="55">
        <f>((C19+D19)/2-(J19+K19)/2)/((J19+K19)/2)*100</f>
        <v>13.712374581939798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740</v>
      </c>
      <c r="K20" s="35">
        <v>780</v>
      </c>
      <c r="L20" s="55">
        <f>((C20+D20)/2-(J20+K20)/2)/((J20+K20)/2)*100</f>
        <v>15.131578947368421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155</v>
      </c>
      <c r="K21" s="35">
        <v>165</v>
      </c>
      <c r="L21" s="55">
        <f>((C21+D21)/2-(J21+K21)/2)/((J21+K21)/2)*100</f>
        <v>14.0625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120</v>
      </c>
      <c r="E22" s="32">
        <v>120</v>
      </c>
      <c r="F22" s="32">
        <v>125</v>
      </c>
      <c r="G22" s="32">
        <v>117</v>
      </c>
      <c r="H22" s="32">
        <v>125</v>
      </c>
      <c r="I22" s="54">
        <f>((C22+D22)/2-(G22+H22)/2)/((G22+H22)/2)*100</f>
        <v>-2.0661157024793391</v>
      </c>
      <c r="J22" s="35">
        <v>135</v>
      </c>
      <c r="K22" s="35">
        <v>140</v>
      </c>
      <c r="L22" s="55">
        <f>((C22+D22)/2-(J22+K22)/2)/((J22+K22)/2)*100</f>
        <v>-13.818181818181818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130</v>
      </c>
      <c r="H23" s="32">
        <v>140</v>
      </c>
      <c r="I23" s="54">
        <f>((C23+D23)/2-(G23+H23)/2)/((G23+H23)/2)*100</f>
        <v>0</v>
      </c>
      <c r="J23" s="35">
        <v>138</v>
      </c>
      <c r="K23" s="35">
        <v>142</v>
      </c>
      <c r="L23" s="55">
        <f>((C23+D23)/2-(J23+K23)/2)/((J23+K23)/2)*100</f>
        <v>-3.5714285714285712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105</v>
      </c>
      <c r="I25" s="54">
        <f t="shared" ref="I25:I31" si="0">((C25+D25)/2-(G25+H25)/2)/((G25+H25)/2)*100</f>
        <v>-2.5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120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140</v>
      </c>
      <c r="G27" s="32">
        <v>125</v>
      </c>
      <c r="H27" s="32">
        <v>130</v>
      </c>
      <c r="I27" s="54">
        <f t="shared" si="0"/>
        <v>3.9215686274509802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0</v>
      </c>
      <c r="J30" s="35">
        <v>70</v>
      </c>
      <c r="K30" s="35">
        <v>75</v>
      </c>
      <c r="L30" s="55">
        <f t="shared" si="1"/>
        <v>20.689655172413794</v>
      </c>
    </row>
    <row r="31" spans="1:21" ht="24" customHeight="1" x14ac:dyDescent="0.45">
      <c r="A31" s="50" t="s">
        <v>43</v>
      </c>
      <c r="B31" s="51" t="s">
        <v>19</v>
      </c>
      <c r="C31" s="32">
        <v>22</v>
      </c>
      <c r="D31" s="32">
        <v>25</v>
      </c>
      <c r="E31" s="32">
        <v>25</v>
      </c>
      <c r="F31" s="32">
        <v>30</v>
      </c>
      <c r="G31" s="32">
        <v>22</v>
      </c>
      <c r="H31" s="32">
        <v>25</v>
      </c>
      <c r="I31" s="54">
        <f t="shared" si="0"/>
        <v>0</v>
      </c>
      <c r="J31" s="35">
        <v>15</v>
      </c>
      <c r="K31" s="35">
        <v>20</v>
      </c>
      <c r="L31" s="55">
        <f t="shared" si="1"/>
        <v>34.285714285714285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30</v>
      </c>
      <c r="H33" s="32">
        <v>45</v>
      </c>
      <c r="I33" s="54">
        <f t="shared" ref="I33:I48" si="2">((C33+D33)/2-(G33+H33)/2)/((G33+H33)/2)*100</f>
        <v>-6.666666666666667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42</v>
      </c>
      <c r="E34" s="32">
        <v>40</v>
      </c>
      <c r="F34" s="32">
        <v>45</v>
      </c>
      <c r="G34" s="32">
        <v>40</v>
      </c>
      <c r="H34" s="32">
        <v>50</v>
      </c>
      <c r="I34" s="54">
        <f t="shared" si="2"/>
        <v>-14.444444444444443</v>
      </c>
      <c r="J34" s="35">
        <v>40</v>
      </c>
      <c r="K34" s="35">
        <v>50</v>
      </c>
      <c r="L34" s="55">
        <f t="shared" si="3"/>
        <v>-14.444444444444443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140</v>
      </c>
      <c r="E35" s="32">
        <v>120</v>
      </c>
      <c r="F35" s="32">
        <v>140</v>
      </c>
      <c r="G35" s="32">
        <v>100</v>
      </c>
      <c r="H35" s="32">
        <v>120</v>
      </c>
      <c r="I35" s="54">
        <f t="shared" si="2"/>
        <v>9.0909090909090917</v>
      </c>
      <c r="J35" s="35">
        <v>40</v>
      </c>
      <c r="K35" s="35">
        <v>60</v>
      </c>
      <c r="L35" s="55">
        <f t="shared" si="3"/>
        <v>140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160</v>
      </c>
      <c r="F36" s="32">
        <v>200</v>
      </c>
      <c r="G36" s="32">
        <v>120</v>
      </c>
      <c r="H36" s="32">
        <v>150</v>
      </c>
      <c r="I36" s="54">
        <f t="shared" si="2"/>
        <v>22.222222222222221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380</v>
      </c>
      <c r="F37" s="32">
        <v>450</v>
      </c>
      <c r="G37" s="32">
        <v>350</v>
      </c>
      <c r="H37" s="32">
        <v>400</v>
      </c>
      <c r="I37" s="54">
        <f t="shared" si="2"/>
        <v>9.3333333333333339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450</v>
      </c>
      <c r="F38" s="32">
        <v>550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230</v>
      </c>
      <c r="I39" s="54">
        <f t="shared" si="2"/>
        <v>2.2222222222222223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180</v>
      </c>
      <c r="F40" s="32">
        <v>200</v>
      </c>
      <c r="G40" s="32">
        <v>180</v>
      </c>
      <c r="H40" s="32">
        <v>220</v>
      </c>
      <c r="I40" s="54">
        <f t="shared" si="2"/>
        <v>0</v>
      </c>
      <c r="J40" s="35">
        <v>160</v>
      </c>
      <c r="K40" s="35">
        <v>180</v>
      </c>
      <c r="L40" s="55">
        <f t="shared" si="3"/>
        <v>17.647058823529413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120</v>
      </c>
      <c r="H41" s="32">
        <v>150</v>
      </c>
      <c r="I41" s="54">
        <f t="shared" si="2"/>
        <v>22.222222222222221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300</v>
      </c>
      <c r="E42" s="32">
        <v>100</v>
      </c>
      <c r="F42" s="32">
        <v>280</v>
      </c>
      <c r="G42" s="32">
        <v>100</v>
      </c>
      <c r="H42" s="32">
        <v>160</v>
      </c>
      <c r="I42" s="54">
        <f t="shared" si="2"/>
        <v>61.53846153846154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750</v>
      </c>
      <c r="G43" s="32">
        <v>550</v>
      </c>
      <c r="H43" s="32">
        <v>650</v>
      </c>
      <c r="I43" s="54">
        <f t="shared" si="2"/>
        <v>12.5</v>
      </c>
      <c r="J43" s="35">
        <v>300</v>
      </c>
      <c r="K43" s="35">
        <v>420</v>
      </c>
      <c r="L43" s="55">
        <f t="shared" si="3"/>
        <v>87.5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550</v>
      </c>
      <c r="I44" s="54">
        <f>((C44+D44)/2-(G44+H44)/2)/((G44+H44)/2)*100</f>
        <v>-1.0204081632653061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3.4482758620689653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1500</v>
      </c>
      <c r="D46" s="32">
        <v>2300</v>
      </c>
      <c r="E46" s="32">
        <v>1500</v>
      </c>
      <c r="F46" s="32">
        <v>2300</v>
      </c>
      <c r="G46" s="32">
        <v>1500</v>
      </c>
      <c r="H46" s="32">
        <v>2300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-22.448979591836736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580</v>
      </c>
      <c r="K52" s="35">
        <v>620</v>
      </c>
      <c r="L52" s="55">
        <f t="shared" si="5"/>
        <v>18.333333333333332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170</v>
      </c>
      <c r="F54" s="32">
        <v>185</v>
      </c>
      <c r="G54" s="32">
        <v>145</v>
      </c>
      <c r="H54" s="32">
        <v>160</v>
      </c>
      <c r="I54" s="54">
        <f>((C54+D54)/2-(G54+H54)/2)/((G54+H54)/2)*100</f>
        <v>24.590163934426229</v>
      </c>
      <c r="J54" s="35">
        <v>140</v>
      </c>
      <c r="K54" s="35">
        <v>150</v>
      </c>
      <c r="L54" s="55">
        <f>((C54+D54)/2-(J54+K54)/2)/((J54+K54)/2)*100</f>
        <v>31.03448275862069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44967</v>
      </c>
      <c r="D63" s="115"/>
      <c r="E63" s="116">
        <v>44960</v>
      </c>
      <c r="F63" s="115"/>
      <c r="G63" s="116">
        <v>44936</v>
      </c>
      <c r="H63" s="115"/>
      <c r="I63" s="51" t="s">
        <v>13</v>
      </c>
      <c r="J63" s="116">
        <v>44602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115</v>
      </c>
      <c r="I65" s="54">
        <f>((C65+D65)/2-(G65+H65)/2)/((G65+H65)/2)*100</f>
        <v>2.2222222222222223</v>
      </c>
      <c r="J65" s="35">
        <v>75</v>
      </c>
      <c r="K65" s="35">
        <v>78</v>
      </c>
      <c r="L65" s="55">
        <f t="shared" ref="L65:L71" si="6">((C65+D65)/2-(J65+K65)/2)/((J65+K65)/2)*100</f>
        <v>50.326797385620914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47</v>
      </c>
      <c r="E68" s="37">
        <v>43</v>
      </c>
      <c r="F68" s="37">
        <v>47</v>
      </c>
      <c r="G68" s="37">
        <v>40</v>
      </c>
      <c r="H68" s="37">
        <v>43</v>
      </c>
      <c r="I68" s="54">
        <f t="shared" si="7"/>
        <v>10.843373493975903</v>
      </c>
      <c r="J68" s="38">
        <v>35</v>
      </c>
      <c r="K68" s="38">
        <v>37</v>
      </c>
      <c r="L68" s="55">
        <f t="shared" si="6"/>
        <v>27.777777777777779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85500</v>
      </c>
      <c r="F70" s="35">
        <v>95500</v>
      </c>
      <c r="G70" s="35">
        <v>82500</v>
      </c>
      <c r="H70" s="35">
        <v>91500</v>
      </c>
      <c r="I70" s="93">
        <f t="shared" si="7"/>
        <v>6.6091954022988508</v>
      </c>
      <c r="J70" s="38">
        <v>77000</v>
      </c>
      <c r="K70" s="38">
        <v>82500</v>
      </c>
      <c r="L70" s="55">
        <f t="shared" si="6"/>
        <v>16.300940438871471</v>
      </c>
    </row>
    <row r="71" spans="1:12" ht="18.600000000000001" customHeight="1" x14ac:dyDescent="0.4">
      <c r="A71" s="50" t="s">
        <v>81</v>
      </c>
      <c r="B71" s="51" t="s">
        <v>80</v>
      </c>
      <c r="C71" s="38">
        <v>83500</v>
      </c>
      <c r="D71" s="38">
        <v>85000</v>
      </c>
      <c r="E71" s="38">
        <v>85000</v>
      </c>
      <c r="F71" s="38">
        <v>87000</v>
      </c>
      <c r="G71" s="38">
        <v>80500</v>
      </c>
      <c r="H71" s="38">
        <v>85500</v>
      </c>
      <c r="I71" s="93">
        <f t="shared" si="7"/>
        <v>1.5060240963855422</v>
      </c>
      <c r="J71" s="113">
        <v>70000</v>
      </c>
      <c r="K71" s="113">
        <v>77500</v>
      </c>
      <c r="L71" s="55">
        <f t="shared" si="6"/>
        <v>14.237288135593221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45">
      <c r="A82" s="50" t="s">
        <v>20</v>
      </c>
      <c r="B82" s="51" t="s">
        <v>19</v>
      </c>
      <c r="C82" s="32">
        <v>54</v>
      </c>
      <c r="D82" s="32">
        <v>60</v>
      </c>
      <c r="E82" s="32">
        <v>52</v>
      </c>
      <c r="F82" s="32">
        <v>58</v>
      </c>
      <c r="G82" s="54">
        <f t="shared" ref="G82:G87" si="8">((C82+D82)/2-(E82+F82)/2)/((E82+F82)/2)*100</f>
        <v>3.6363636363636362</v>
      </c>
      <c r="H82" s="50" t="s">
        <v>165</v>
      </c>
      <c r="I82" s="69"/>
      <c r="J82" s="85"/>
    </row>
    <row r="83" spans="1:10" ht="21.75" customHeight="1" x14ac:dyDescent="0.45">
      <c r="A83" s="50" t="s">
        <v>21</v>
      </c>
      <c r="B83" s="51" t="s">
        <v>19</v>
      </c>
      <c r="C83" s="32">
        <v>48</v>
      </c>
      <c r="D83" s="32">
        <v>52</v>
      </c>
      <c r="E83" s="32">
        <v>46</v>
      </c>
      <c r="F83" s="32">
        <v>50</v>
      </c>
      <c r="G83" s="54">
        <f t="shared" si="8"/>
        <v>4.1666666666666661</v>
      </c>
      <c r="H83" s="50" t="s">
        <v>165</v>
      </c>
      <c r="I83" s="69"/>
      <c r="J83" s="85"/>
    </row>
    <row r="84" spans="1:10" ht="21.75" customHeight="1" x14ac:dyDescent="0.45">
      <c r="A84" s="50" t="s">
        <v>23</v>
      </c>
      <c r="B84" s="51" t="s">
        <v>19</v>
      </c>
      <c r="C84" s="32">
        <v>56</v>
      </c>
      <c r="D84" s="32">
        <v>58</v>
      </c>
      <c r="E84" s="32">
        <v>58</v>
      </c>
      <c r="F84" s="32">
        <v>60</v>
      </c>
      <c r="G84" s="54">
        <f t="shared" si="8"/>
        <v>-3.3898305084745761</v>
      </c>
      <c r="H84" s="50" t="s">
        <v>166</v>
      </c>
      <c r="I84" s="69"/>
      <c r="J84" s="85"/>
    </row>
    <row r="85" spans="1:10" ht="21.75" customHeight="1" x14ac:dyDescent="0.45">
      <c r="A85" s="50" t="s">
        <v>24</v>
      </c>
      <c r="B85" s="51" t="s">
        <v>25</v>
      </c>
      <c r="C85" s="32">
        <v>65</v>
      </c>
      <c r="D85" s="32">
        <v>68</v>
      </c>
      <c r="E85" s="32">
        <v>65</v>
      </c>
      <c r="F85" s="32">
        <v>75</v>
      </c>
      <c r="G85" s="54">
        <f t="shared" si="8"/>
        <v>-5</v>
      </c>
      <c r="H85" s="50" t="s">
        <v>166</v>
      </c>
      <c r="I85" s="69"/>
      <c r="J85" s="85"/>
    </row>
    <row r="86" spans="1:10" ht="21.75" customHeight="1" x14ac:dyDescent="0.45">
      <c r="A86" s="50" t="s">
        <v>27</v>
      </c>
      <c r="B86" s="51" t="s">
        <v>25</v>
      </c>
      <c r="C86" s="32">
        <v>75</v>
      </c>
      <c r="D86" s="32">
        <v>78</v>
      </c>
      <c r="E86" s="32">
        <v>75</v>
      </c>
      <c r="F86" s="32">
        <v>80</v>
      </c>
      <c r="G86" s="54">
        <f t="shared" si="8"/>
        <v>-1.2903225806451613</v>
      </c>
      <c r="H86" s="50" t="s">
        <v>166</v>
      </c>
      <c r="I86" s="69"/>
      <c r="J86" s="85"/>
    </row>
    <row r="87" spans="1:10" ht="21.75" customHeight="1" x14ac:dyDescent="0.45">
      <c r="A87" s="50" t="s">
        <v>29</v>
      </c>
      <c r="B87" s="51" t="s">
        <v>30</v>
      </c>
      <c r="C87" s="32">
        <v>168</v>
      </c>
      <c r="D87" s="32">
        <v>172</v>
      </c>
      <c r="E87" s="32">
        <v>168</v>
      </c>
      <c r="F87" s="32">
        <v>170</v>
      </c>
      <c r="G87" s="54">
        <f t="shared" si="8"/>
        <v>0.59171597633136097</v>
      </c>
      <c r="H87" s="50" t="s">
        <v>167</v>
      </c>
      <c r="I87" s="69"/>
      <c r="J87" s="85"/>
    </row>
    <row r="88" spans="1:10" ht="18.600000000000001" customHeight="1" x14ac:dyDescent="0.45">
      <c r="A88" s="50" t="s">
        <v>34</v>
      </c>
      <c r="B88" s="51" t="s">
        <v>30</v>
      </c>
      <c r="C88" s="32">
        <v>117</v>
      </c>
      <c r="D88" s="32">
        <v>120</v>
      </c>
      <c r="E88" s="32">
        <v>120</v>
      </c>
      <c r="F88" s="32">
        <v>125</v>
      </c>
      <c r="G88" s="54">
        <f t="shared" ref="G88:G103" si="9">((C88+D88)/2-(E88+F88)/2)/((E88+F88)/2)*100</f>
        <v>-3.2653061224489797</v>
      </c>
      <c r="H88" s="50" t="s">
        <v>170</v>
      </c>
      <c r="I88" s="69"/>
      <c r="J88" s="85"/>
    </row>
    <row r="89" spans="1:10" ht="18.600000000000001" customHeight="1" x14ac:dyDescent="0.45">
      <c r="A89" s="50" t="s">
        <v>38</v>
      </c>
      <c r="B89" s="51" t="s">
        <v>19</v>
      </c>
      <c r="C89" s="32">
        <v>110</v>
      </c>
      <c r="D89" s="32">
        <v>115</v>
      </c>
      <c r="E89" s="32">
        <v>110</v>
      </c>
      <c r="F89" s="32">
        <v>120</v>
      </c>
      <c r="G89" s="54">
        <f t="shared" si="9"/>
        <v>-2.1739130434782608</v>
      </c>
      <c r="H89" s="50" t="s">
        <v>166</v>
      </c>
      <c r="I89" s="69"/>
      <c r="J89" s="85"/>
    </row>
    <row r="90" spans="1:10" ht="18.600000000000001" customHeight="1" x14ac:dyDescent="0.45">
      <c r="A90" s="50" t="s">
        <v>39</v>
      </c>
      <c r="B90" s="51" t="s">
        <v>19</v>
      </c>
      <c r="C90" s="32">
        <v>130</v>
      </c>
      <c r="D90" s="32">
        <v>135</v>
      </c>
      <c r="E90" s="32">
        <v>130</v>
      </c>
      <c r="F90" s="32">
        <v>140</v>
      </c>
      <c r="G90" s="54">
        <f t="shared" si="9"/>
        <v>-1.8518518518518516</v>
      </c>
      <c r="H90" s="50" t="s">
        <v>166</v>
      </c>
      <c r="I90" s="69"/>
      <c r="J90" s="85"/>
    </row>
    <row r="91" spans="1:10" ht="18.600000000000001" customHeight="1" x14ac:dyDescent="0.45">
      <c r="A91" s="50" t="s">
        <v>43</v>
      </c>
      <c r="B91" s="51" t="s">
        <v>19</v>
      </c>
      <c r="C91" s="32">
        <v>22</v>
      </c>
      <c r="D91" s="32">
        <v>25</v>
      </c>
      <c r="E91" s="32">
        <v>25</v>
      </c>
      <c r="F91" s="32">
        <v>30</v>
      </c>
      <c r="G91" s="54">
        <f t="shared" si="9"/>
        <v>-14.545454545454545</v>
      </c>
      <c r="H91" s="50" t="s">
        <v>170</v>
      </c>
      <c r="I91" s="69"/>
      <c r="J91" s="85"/>
    </row>
    <row r="92" spans="1:10" ht="18.600000000000001" customHeight="1" x14ac:dyDescent="0.45">
      <c r="A92" s="50" t="s">
        <v>46</v>
      </c>
      <c r="B92" s="51" t="s">
        <v>19</v>
      </c>
      <c r="C92" s="32">
        <v>35</v>
      </c>
      <c r="D92" s="32">
        <v>42</v>
      </c>
      <c r="E92" s="32">
        <v>40</v>
      </c>
      <c r="F92" s="32">
        <v>45</v>
      </c>
      <c r="G92" s="54">
        <f t="shared" si="9"/>
        <v>-9.4117647058823533</v>
      </c>
      <c r="H92" s="50" t="s">
        <v>170</v>
      </c>
      <c r="I92" s="69"/>
      <c r="J92" s="85"/>
    </row>
    <row r="93" spans="1:10" ht="18.600000000000001" customHeight="1" x14ac:dyDescent="0.45">
      <c r="A93" s="50" t="s">
        <v>107</v>
      </c>
      <c r="B93" s="51" t="s">
        <v>19</v>
      </c>
      <c r="C93" s="32">
        <v>100</v>
      </c>
      <c r="D93" s="32">
        <v>140</v>
      </c>
      <c r="E93" s="32">
        <v>120</v>
      </c>
      <c r="F93" s="32">
        <v>140</v>
      </c>
      <c r="G93" s="54">
        <f t="shared" si="9"/>
        <v>-7.6923076923076925</v>
      </c>
      <c r="H93" s="50" t="s">
        <v>166</v>
      </c>
      <c r="I93" s="69"/>
      <c r="J93" s="85"/>
    </row>
    <row r="94" spans="1:10" ht="18.600000000000001" customHeight="1" x14ac:dyDescent="0.45">
      <c r="A94" s="50" t="s">
        <v>47</v>
      </c>
      <c r="B94" s="51" t="s">
        <v>19</v>
      </c>
      <c r="C94" s="32">
        <v>150</v>
      </c>
      <c r="D94" s="32">
        <v>180</v>
      </c>
      <c r="E94" s="32">
        <v>160</v>
      </c>
      <c r="F94" s="32">
        <v>200</v>
      </c>
      <c r="G94" s="54">
        <f t="shared" si="9"/>
        <v>-8.3333333333333321</v>
      </c>
      <c r="H94" s="50" t="s">
        <v>170</v>
      </c>
      <c r="I94" s="69"/>
      <c r="J94" s="85"/>
    </row>
    <row r="95" spans="1:10" ht="18.600000000000001" customHeight="1" x14ac:dyDescent="0.45">
      <c r="A95" s="50" t="s">
        <v>48</v>
      </c>
      <c r="B95" s="51" t="s">
        <v>19</v>
      </c>
      <c r="C95" s="32">
        <v>370</v>
      </c>
      <c r="D95" s="32">
        <v>450</v>
      </c>
      <c r="E95" s="32">
        <v>380</v>
      </c>
      <c r="F95" s="32">
        <v>450</v>
      </c>
      <c r="G95" s="54">
        <f t="shared" si="9"/>
        <v>-1.2048192771084338</v>
      </c>
      <c r="H95" s="50" t="s">
        <v>166</v>
      </c>
      <c r="I95" s="69"/>
      <c r="J95" s="85"/>
    </row>
    <row r="96" spans="1:10" ht="18.600000000000001" customHeight="1" x14ac:dyDescent="0.45">
      <c r="A96" s="50" t="s">
        <v>49</v>
      </c>
      <c r="B96" s="51" t="s">
        <v>19</v>
      </c>
      <c r="C96" s="32">
        <v>430</v>
      </c>
      <c r="D96" s="32">
        <v>520</v>
      </c>
      <c r="E96" s="32">
        <v>450</v>
      </c>
      <c r="F96" s="32">
        <v>550</v>
      </c>
      <c r="G96" s="54">
        <f t="shared" si="9"/>
        <v>-5</v>
      </c>
      <c r="H96" s="50" t="s">
        <v>166</v>
      </c>
      <c r="I96" s="69"/>
      <c r="J96" s="85"/>
    </row>
    <row r="97" spans="1:12" ht="18.600000000000001" customHeight="1" x14ac:dyDescent="0.45">
      <c r="A97" s="50" t="s">
        <v>51</v>
      </c>
      <c r="B97" s="51" t="s">
        <v>19</v>
      </c>
      <c r="C97" s="32">
        <v>190</v>
      </c>
      <c r="D97" s="32">
        <v>210</v>
      </c>
      <c r="E97" s="32">
        <v>180</v>
      </c>
      <c r="F97" s="32">
        <v>200</v>
      </c>
      <c r="G97" s="54">
        <f t="shared" si="9"/>
        <v>5.2631578947368416</v>
      </c>
      <c r="H97" s="50" t="s">
        <v>165</v>
      </c>
      <c r="I97" s="69"/>
      <c r="J97" s="85"/>
    </row>
    <row r="98" spans="1:12" ht="18.600000000000001" customHeight="1" x14ac:dyDescent="0.45">
      <c r="A98" s="50" t="s">
        <v>52</v>
      </c>
      <c r="B98" s="51" t="s">
        <v>19</v>
      </c>
      <c r="C98" s="32">
        <v>120</v>
      </c>
      <c r="D98" s="32">
        <v>300</v>
      </c>
      <c r="E98" s="32">
        <v>100</v>
      </c>
      <c r="F98" s="32">
        <v>280</v>
      </c>
      <c r="G98" s="54">
        <f t="shared" si="9"/>
        <v>10.526315789473683</v>
      </c>
      <c r="H98" s="50" t="s">
        <v>169</v>
      </c>
      <c r="I98" s="69"/>
      <c r="J98" s="85"/>
    </row>
    <row r="99" spans="1:12" ht="18.600000000000001" customHeight="1" x14ac:dyDescent="0.45">
      <c r="A99" s="50" t="s">
        <v>53</v>
      </c>
      <c r="B99" s="51" t="s">
        <v>19</v>
      </c>
      <c r="C99" s="32">
        <v>650</v>
      </c>
      <c r="D99" s="32">
        <v>700</v>
      </c>
      <c r="E99" s="32">
        <v>650</v>
      </c>
      <c r="F99" s="32">
        <v>750</v>
      </c>
      <c r="G99" s="54">
        <f t="shared" si="9"/>
        <v>-3.5714285714285712</v>
      </c>
      <c r="H99" s="50" t="s">
        <v>168</v>
      </c>
      <c r="I99" s="69"/>
      <c r="J99" s="85"/>
    </row>
    <row r="100" spans="1:12" ht="18.600000000000001" customHeight="1" x14ac:dyDescent="0.45">
      <c r="A100" s="50" t="s">
        <v>64</v>
      </c>
      <c r="B100" s="51" t="s">
        <v>19</v>
      </c>
      <c r="C100" s="32">
        <v>180</v>
      </c>
      <c r="D100" s="32">
        <v>200</v>
      </c>
      <c r="E100" s="32">
        <v>170</v>
      </c>
      <c r="F100" s="32">
        <v>185</v>
      </c>
      <c r="G100" s="54">
        <f t="shared" si="9"/>
        <v>7.042253521126761</v>
      </c>
      <c r="H100" s="50" t="s">
        <v>165</v>
      </c>
      <c r="I100" s="69"/>
      <c r="J100" s="85"/>
    </row>
    <row r="101" spans="1:12" ht="18.600000000000001" customHeight="1" x14ac:dyDescent="0.45">
      <c r="A101" s="50" t="s">
        <v>75</v>
      </c>
      <c r="B101" s="51" t="s">
        <v>76</v>
      </c>
      <c r="C101" s="32">
        <v>45</v>
      </c>
      <c r="D101" s="32">
        <v>47</v>
      </c>
      <c r="E101" s="32">
        <v>43</v>
      </c>
      <c r="F101" s="32">
        <v>47</v>
      </c>
      <c r="G101" s="54">
        <f t="shared" si="9"/>
        <v>2.2222222222222223</v>
      </c>
      <c r="H101" s="50" t="s">
        <v>165</v>
      </c>
      <c r="I101" s="69"/>
      <c r="J101" s="85"/>
    </row>
    <row r="102" spans="1:12" ht="18.600000000000001" customHeight="1" x14ac:dyDescent="0.4">
      <c r="A102" s="50" t="s">
        <v>79</v>
      </c>
      <c r="B102" s="51" t="s">
        <v>80</v>
      </c>
      <c r="C102" s="35">
        <v>90000</v>
      </c>
      <c r="D102" s="35">
        <v>95500</v>
      </c>
      <c r="E102" s="35">
        <v>85500</v>
      </c>
      <c r="F102" s="35">
        <v>95500</v>
      </c>
      <c r="G102" s="54">
        <f t="shared" si="9"/>
        <v>2.4861878453038675</v>
      </c>
      <c r="H102" s="50" t="s">
        <v>165</v>
      </c>
      <c r="I102" s="69"/>
      <c r="J102" s="85"/>
    </row>
    <row r="103" spans="1:12" ht="18.600000000000001" customHeight="1" x14ac:dyDescent="0.4">
      <c r="A103" s="50" t="s">
        <v>81</v>
      </c>
      <c r="B103" s="51" t="s">
        <v>80</v>
      </c>
      <c r="C103" s="38">
        <v>83500</v>
      </c>
      <c r="D103" s="38">
        <v>85000</v>
      </c>
      <c r="E103" s="38">
        <v>85000</v>
      </c>
      <c r="F103" s="38">
        <v>87000</v>
      </c>
      <c r="G103" s="54">
        <f t="shared" si="9"/>
        <v>-2.0348837209302326</v>
      </c>
      <c r="H103" s="50" t="s">
        <v>166</v>
      </c>
      <c r="I103" s="69"/>
      <c r="J103" s="85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103</v>
      </c>
      <c r="D108" s="100"/>
      <c r="E108" s="100"/>
      <c r="F108" s="98"/>
      <c r="G108" s="102"/>
      <c r="H108" s="103"/>
      <c r="I108" s="104"/>
      <c r="J108" s="105" t="s">
        <v>152</v>
      </c>
      <c r="K108" s="100"/>
    </row>
    <row r="109" spans="1:12" ht="18.600000000000001" customHeight="1" x14ac:dyDescent="0.45">
      <c r="A109" s="83"/>
      <c r="B109" s="100"/>
      <c r="C109" s="101" t="s">
        <v>92</v>
      </c>
      <c r="D109" s="106"/>
      <c r="E109" s="100"/>
      <c r="F109" s="97"/>
      <c r="G109" s="102"/>
      <c r="H109" s="103"/>
      <c r="I109" s="106"/>
      <c r="J109" s="105" t="s">
        <v>93</v>
      </c>
      <c r="K109" s="100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08" t="s">
        <v>163</v>
      </c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153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160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161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162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98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99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100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101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159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2023-02-12T05:31:44Z</dcterms:modified>
</cp:coreProperties>
</file>