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8_{B0E53CDF-B675-7F47-9408-40E75482CE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86" i="1"/>
  <c r="G85" i="1"/>
  <c r="G84" i="1"/>
  <c r="G83" i="1"/>
  <c r="G82" i="1"/>
  <c r="G89" i="1"/>
  <c r="G88" i="1"/>
  <c r="G93" i="1"/>
  <c r="G94" i="1"/>
  <c r="G92" i="1"/>
  <c r="G87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<sst xmlns="http://schemas.openxmlformats.org/spreadsheetml/2006/main" count="411" uniqueCount="177">
  <si>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</si>
  <si>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</si>
  <si>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</si>
  <si>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</si>
  <si>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</si>
  <si>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</si>
  <si>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</si>
  <si>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</si>
  <si>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</si>
  <si>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</si>
  <si>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</si>
  <si>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</si>
  <si>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</si>
  <si>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</si>
  <si>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</si>
  <si>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</si>
  <si>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</si>
  <si>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</si>
  <si>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</si>
  <si>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</si>
  <si>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</si>
  <si>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</si>
  <si>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</si>
  <si>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</si>
  <si>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</si>
  <si>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</si>
  <si>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</si>
  <si>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</si>
  <si>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</si>
  <si>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</si>
  <si>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</si>
  <si>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</si>
  <si>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</si>
  <si>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</si>
  <si>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</si>
  <si>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</si>
  <si>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</si>
  <si>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</si>
  <si>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</si>
  <si>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</si>
  <si>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</si>
  <si>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</si>
  <si>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</si>
  <si>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</si>
  <si>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</si>
  <si>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</si>
  <si>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</si>
  <si>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</si>
  <si>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</si>
  <si>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</si>
  <si>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</si>
  <si>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</si>
  <si>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</si>
  <si>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</si>
  <si>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</si>
  <si>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</si>
  <si>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</si>
  <si>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</si>
  <si>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</si>
  <si>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</si>
  <si>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</si>
  <si>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</si>
  <si>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</si>
  <si>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</si>
  <si>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</si>
  <si>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</si>
  <si>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</si>
  <si>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</si>
  <si>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</si>
  <si>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</si>
  <si>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</si>
  <si>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</si>
  <si>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</si>
  <si>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</si>
  <si>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</si>
  <si>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</si>
  <si>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</si>
  <si>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</si>
  <si>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</si>
  <si>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</si>
  <si>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</si>
  <si>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</si>
  <si>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</si>
  <si>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</si>
  <si>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</si>
  <si>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</si>
  <si>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</si>
  <si>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</si>
  <si>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</si>
  <si>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</si>
  <si>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</si>
  <si>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</si>
  <si>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</si>
  <si>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</si>
  <si>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</si>
  <si>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</si>
  <si>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</si>
  <si>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</si>
  <si>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</si>
  <si>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</si>
  <si>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</si>
  <si>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</si>
  <si>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</si>
  <si>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</si>
  <si>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</si>
  <si>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</si>
  <si>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</si>
  <si>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</si>
  <si>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</si>
  <si>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</si>
  <si>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</si>
  <si>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</si>
  <si>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</si>
  <si>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</si>
  <si>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</si>
  <si>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</si>
  <si>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</si>
  <si>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</si>
  <si>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</si>
  <si>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</si>
  <si>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</si>
  <si>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</si>
  <si>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</si>
  <si>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</si>
  <si>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</si>
  <si>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</si>
  <si>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</si>
  <si>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</si>
  <si>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</si>
  <si>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</si>
  <si>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</si>
  <si>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</si>
  <si>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</si>
  <si>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</si>
  <si>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</si>
  <si>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</si>
  <si>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</si>
  <si>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</si>
  <si>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</si>
  <si>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</si>
  <si>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</si>
  <si>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</si>
  <si>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</si>
  <si>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</si>
  <si>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</si>
  <si>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</si>
  <si>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</si>
  <si>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</si>
  <si>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</si>
  <si>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</si>
  <si>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</si>
  <si>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</si>
  <si>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</si>
  <si>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</si>
  <si>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</si>
  <si>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</si>
  <si>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</si>
  <si>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</si>
  <si>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</si>
  <si>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</si>
  <si>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</si>
  <si>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</si>
  <si>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</si>
  <si>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</si>
  <si>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</si>
  <si>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১৩-০২-২০২৩ তারিখে মূল্য হ্রাস পেয়েছে।</t>
  </si>
  <si>
    <t>১৫-০২-২০২৩ তারিখে মূল্য বৃদ্ধি পেয়েছে।</t>
  </si>
  <si>
    <t>১৫-০২-২০২৩ তারিখে মূল্য হ্রাস পেয়েছে।</t>
  </si>
  <si>
    <t>(১)    আটা (খোলা), পাম অয়েল (লুজ,সুপার), ছোলা, ডিম, মুরগী ব্রয়লার  এর মূল্য বৃদ্ধি পেয়েছে।</t>
  </si>
  <si>
    <t xml:space="preserve">স্মারক নং-২৬.০৫.০০০০.০১৭.৩১.০০১.২৩-০৪৮  </t>
  </si>
  <si>
    <t xml:space="preserve">শনিবার ১৮ ফেব্রুয়ারি ২০২৩ খ্রিঃ, ০৫ ফাল্গুন ১৪২৭  বাংলা, ২৬ রজব ১৪৪২ হিজরি </t>
  </si>
  <si>
    <t>১৮-০২-২০২৩ তারিখে মূল্য বৃদ্ধি পেয়েছে।</t>
  </si>
  <si>
    <t>১৮-০২-২০২৩ তারিখে মূল্য হ্রাস পেয়েছে।</t>
  </si>
  <si>
    <t xml:space="preserve">(২)   পিয়াজ(দেশী,আম), ময়দা(খোলা), আদা(আম), আলু, জিরা,  এলাচ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</si>
</sst>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6" fontId="15" fillId="0" borderId="2" xfId="1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F1" zoomScale="85" zoomScaleNormal="85" zoomScaleSheetLayoutView="106" workbookViewId="0">
      <pane ySplit="1950" topLeftCell="F1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44975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1" t="s">
        <v>10</v>
      </c>
      <c r="J7" s="115" t="s">
        <v>11</v>
      </c>
      <c r="K7" s="116"/>
      <c r="L7" s="95" t="s">
        <v>12</v>
      </c>
      <c r="O7" s="49"/>
      <c r="P7" s="49"/>
      <c r="Q7" s="49"/>
    </row>
    <row r="8" spans="1:17" x14ac:dyDescent="0.2">
      <c r="A8" s="50"/>
      <c r="B8" s="51"/>
      <c r="C8" s="117">
        <v>44975</v>
      </c>
      <c r="D8" s="116"/>
      <c r="E8" s="117">
        <v>44967</v>
      </c>
      <c r="F8" s="116"/>
      <c r="G8" s="117">
        <v>44944</v>
      </c>
      <c r="H8" s="116"/>
      <c r="I8" s="51" t="s">
        <v>13</v>
      </c>
      <c r="J8" s="117">
        <v>44610</v>
      </c>
      <c r="K8" s="11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54</v>
      </c>
      <c r="D11" s="32">
        <v>60</v>
      </c>
      <c r="E11" s="32">
        <v>54</v>
      </c>
      <c r="F11" s="32">
        <v>60</v>
      </c>
      <c r="G11" s="32">
        <v>55</v>
      </c>
      <c r="H11" s="32">
        <v>60</v>
      </c>
      <c r="I11" s="54">
        <f>((C11+D11)/2-(G11+H11)/2)/((G11+H11)/2)*100</f>
        <v>-0.86956521739130432</v>
      </c>
      <c r="J11" s="35">
        <v>50</v>
      </c>
      <c r="K11" s="35">
        <v>56</v>
      </c>
      <c r="L11" s="55">
        <f>((C11+D11)/2-(J11+K11)/2)/((J11+K11)/2)*100</f>
        <v>7.5471698113207548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45</v>
      </c>
      <c r="K12" s="35">
        <v>50</v>
      </c>
      <c r="L12" s="55">
        <f>((C12+D12)/2-(J12+K12)/2)/((J12+K12)/2)*100</f>
        <v>5.2631578947368416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56</v>
      </c>
      <c r="F14" s="32">
        <v>58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</v>
      </c>
      <c r="J15" s="35">
        <v>42</v>
      </c>
      <c r="K15" s="35">
        <v>45</v>
      </c>
      <c r="L15" s="55">
        <f>((C15+D15)/2-(J15+K15)/2)/((J15+K15)/2)*100</f>
        <v>52.873563218390807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64</v>
      </c>
      <c r="D16" s="32">
        <v>68</v>
      </c>
      <c r="E16" s="32">
        <v>65</v>
      </c>
      <c r="F16" s="32">
        <v>70</v>
      </c>
      <c r="G16" s="32">
        <v>70</v>
      </c>
      <c r="H16" s="32">
        <v>72</v>
      </c>
      <c r="I16" s="54">
        <f>((C16+D16)/2-(G16+H16)/2)/((G16+H16)/2)*100</f>
        <v>-7.042253521126761</v>
      </c>
      <c r="J16" s="35">
        <v>46</v>
      </c>
      <c r="K16" s="35">
        <v>50</v>
      </c>
      <c r="L16" s="55">
        <f>((C16+D16)/2-(J16+K16)/2)/((J16+K16)/2)*100</f>
        <v>37.5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155</v>
      </c>
      <c r="K19" s="35">
        <v>165</v>
      </c>
      <c r="L19" s="55">
        <f>((C19+D19)/2-(J19+K19)/2)/((J19+K19)/2)*100</f>
        <v>6.25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750</v>
      </c>
      <c r="K20" s="35">
        <v>780</v>
      </c>
      <c r="L20" s="55">
        <f>((C20+D20)/2-(J20+K20)/2)/((J20+K20)/2)*100</f>
        <v>14.37908496732026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120</v>
      </c>
      <c r="G22" s="32">
        <v>117</v>
      </c>
      <c r="H22" s="32">
        <v>122</v>
      </c>
      <c r="I22" s="54">
        <f>((C22+D22)/2-(G22+H22)/2)/((G22+H22)/2)*100</f>
        <v>2.510460251046025</v>
      </c>
      <c r="J22" s="35">
        <v>140</v>
      </c>
      <c r="K22" s="35">
        <v>145</v>
      </c>
      <c r="L22" s="55">
        <f>((C22+D22)/2-(J22+K22)/2)/((J22+K22)/2)*100</f>
        <v>-14.035087719298245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5">
        <v>145</v>
      </c>
      <c r="K23" s="35">
        <v>150</v>
      </c>
      <c r="L23" s="55">
        <f>((C23+D23)/2-(J23+K23)/2)/((J23+K23)/2)*100</f>
        <v>-6.7796610169491522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3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25</v>
      </c>
      <c r="G31" s="32">
        <v>20</v>
      </c>
      <c r="H31" s="32">
        <v>25</v>
      </c>
      <c r="I31" s="54">
        <f t="shared" si="0"/>
        <v>0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-18.75</v>
      </c>
      <c r="J33" s="35">
        <v>40</v>
      </c>
      <c r="K33" s="35">
        <v>45</v>
      </c>
      <c r="L33" s="55">
        <f t="shared" ref="L33:L48" si="3">((C33+D33)/2-(J33+K33)/2)/((J33+K33)/2)*100</f>
        <v>-23.52941176470588</v>
      </c>
    </row>
    <row r="34" spans="1:12" ht="24" customHeight="1" x14ac:dyDescent="0.3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42</v>
      </c>
      <c r="G34" s="32">
        <v>40</v>
      </c>
      <c r="H34" s="32">
        <v>50</v>
      </c>
      <c r="I34" s="54">
        <f t="shared" si="2"/>
        <v>-16.666666666666664</v>
      </c>
      <c r="J34" s="35">
        <v>45</v>
      </c>
      <c r="K34" s="35">
        <v>50</v>
      </c>
      <c r="L34" s="55">
        <f t="shared" si="3"/>
        <v>-21.052631578947366</v>
      </c>
    </row>
    <row r="35" spans="1:12" ht="24" customHeight="1" x14ac:dyDescent="0.3">
      <c r="A35" s="50" t="s">
        <v>107</v>
      </c>
      <c r="B35" s="51" t="s">
        <v>19</v>
      </c>
      <c r="C35" s="32">
        <v>100</v>
      </c>
      <c r="D35" s="32">
        <v>140</v>
      </c>
      <c r="E35" s="32">
        <v>100</v>
      </c>
      <c r="F35" s="32">
        <v>140</v>
      </c>
      <c r="G35" s="32">
        <v>100</v>
      </c>
      <c r="H35" s="32">
        <v>120</v>
      </c>
      <c r="I35" s="54">
        <f t="shared" si="2"/>
        <v>9.0909090909090917</v>
      </c>
      <c r="J35" s="35">
        <v>30</v>
      </c>
      <c r="K35" s="35">
        <v>60</v>
      </c>
      <c r="L35" s="55">
        <f t="shared" si="3"/>
        <v>166.66666666666669</v>
      </c>
    </row>
    <row r="36" spans="1:12" ht="24" customHeight="1" x14ac:dyDescent="0.3">
      <c r="A36" s="50" t="s">
        <v>47</v>
      </c>
      <c r="B36" s="51" t="s">
        <v>19</v>
      </c>
      <c r="C36" s="32">
        <v>150</v>
      </c>
      <c r="D36" s="32">
        <v>180</v>
      </c>
      <c r="E36" s="32">
        <v>150</v>
      </c>
      <c r="F36" s="32">
        <v>180</v>
      </c>
      <c r="G36" s="32">
        <v>140</v>
      </c>
      <c r="H36" s="32">
        <v>180</v>
      </c>
      <c r="I36" s="54">
        <f t="shared" si="2"/>
        <v>3.125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3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350</v>
      </c>
      <c r="H37" s="32">
        <v>410</v>
      </c>
      <c r="I37" s="54">
        <f t="shared" si="2"/>
        <v>7.8947368421052628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3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300</v>
      </c>
      <c r="E42" s="32">
        <v>120</v>
      </c>
      <c r="F42" s="32">
        <v>300</v>
      </c>
      <c r="G42" s="32">
        <v>100</v>
      </c>
      <c r="H42" s="32">
        <v>250</v>
      </c>
      <c r="I42" s="54">
        <f t="shared" si="2"/>
        <v>14.285714285714285</v>
      </c>
      <c r="J42" s="35">
        <v>60</v>
      </c>
      <c r="K42" s="35">
        <v>100</v>
      </c>
      <c r="L42" s="55">
        <f t="shared" si="3"/>
        <v>150</v>
      </c>
    </row>
    <row r="43" spans="1:12" ht="24" customHeight="1" x14ac:dyDescent="0.3">
      <c r="A43" s="50" t="s">
        <v>53</v>
      </c>
      <c r="B43" s="51" t="s">
        <v>19</v>
      </c>
      <c r="C43" s="32">
        <v>650</v>
      </c>
      <c r="D43" s="32">
        <v>680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6.4</v>
      </c>
      <c r="J43" s="35">
        <v>320</v>
      </c>
      <c r="K43" s="35">
        <v>420</v>
      </c>
      <c r="L43" s="55">
        <f t="shared" si="3"/>
        <v>79.729729729729726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460</v>
      </c>
      <c r="H44" s="32">
        <v>500</v>
      </c>
      <c r="I44" s="54">
        <f>((C44+D44)/2-(G44+H44)/2)/((G44+H44)/2)*100</f>
        <v>1.0416666666666665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3">
      <c r="A46" s="50" t="s">
        <v>56</v>
      </c>
      <c r="B46" s="51" t="s">
        <v>19</v>
      </c>
      <c r="C46" s="32">
        <v>1400</v>
      </c>
      <c r="D46" s="32">
        <v>2300</v>
      </c>
      <c r="E46" s="32">
        <v>1500</v>
      </c>
      <c r="F46" s="32">
        <v>2300</v>
      </c>
      <c r="G46" s="32">
        <v>1500</v>
      </c>
      <c r="H46" s="32">
        <v>2600</v>
      </c>
      <c r="I46" s="54">
        <f>((C46+D46)/2-(G46+H46)/2)/((G46+H46)/2)*100</f>
        <v>-9.7560975609756095</v>
      </c>
      <c r="J46" s="35">
        <v>1900</v>
      </c>
      <c r="K46" s="35">
        <v>3000</v>
      </c>
      <c r="L46" s="55">
        <f>((C46+D46)/2-(J46+K46)/2)/((J46+K46)/2)*100</f>
        <v>-24.489795918367346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3">
      <c r="A54" s="50" t="s">
        <v>64</v>
      </c>
      <c r="B54" s="51" t="s">
        <v>19</v>
      </c>
      <c r="C54" s="32">
        <v>210</v>
      </c>
      <c r="D54" s="32">
        <v>230</v>
      </c>
      <c r="E54" s="32">
        <v>180</v>
      </c>
      <c r="F54" s="32">
        <v>200</v>
      </c>
      <c r="G54" s="32">
        <v>140</v>
      </c>
      <c r="H54" s="32">
        <v>155</v>
      </c>
      <c r="I54" s="54">
        <f>((C54+D54)/2-(G54+H54)/2)/((G54+H54)/2)*100</f>
        <v>49.152542372881356</v>
      </c>
      <c r="J54" s="35">
        <v>150</v>
      </c>
      <c r="K54" s="35">
        <v>160</v>
      </c>
      <c r="L54" s="55">
        <f>((C54+D54)/2-(J54+K54)/2)/((J54+K54)/2)*100</f>
        <v>41.935483870967744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2">
      <c r="A62" s="50" t="s">
        <v>5</v>
      </c>
      <c r="B62" s="51" t="s">
        <v>6</v>
      </c>
      <c r="C62" s="115" t="s">
        <v>7</v>
      </c>
      <c r="D62" s="116"/>
      <c r="E62" s="115" t="s">
        <v>8</v>
      </c>
      <c r="F62" s="116"/>
      <c r="G62" s="115" t="s">
        <v>9</v>
      </c>
      <c r="H62" s="116"/>
      <c r="I62" s="51" t="s">
        <v>10</v>
      </c>
      <c r="J62" s="115" t="s">
        <v>11</v>
      </c>
      <c r="K62" s="116"/>
      <c r="L62" s="51" t="s">
        <v>12</v>
      </c>
    </row>
    <row r="63" spans="1:12" ht="20.45" customHeight="1" x14ac:dyDescent="0.2">
      <c r="A63" s="63"/>
      <c r="B63" s="64"/>
      <c r="C63" s="117">
        <v>44975</v>
      </c>
      <c r="D63" s="116"/>
      <c r="E63" s="117">
        <v>44967</v>
      </c>
      <c r="F63" s="116"/>
      <c r="G63" s="117">
        <v>44944</v>
      </c>
      <c r="H63" s="116"/>
      <c r="I63" s="51" t="s">
        <v>13</v>
      </c>
      <c r="J63" s="117">
        <v>44610</v>
      </c>
      <c r="K63" s="11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46</v>
      </c>
      <c r="D68" s="37">
        <v>50</v>
      </c>
      <c r="E68" s="37">
        <v>45</v>
      </c>
      <c r="F68" s="37">
        <v>47</v>
      </c>
      <c r="G68" s="37">
        <v>40</v>
      </c>
      <c r="H68" s="37">
        <v>42</v>
      </c>
      <c r="I68" s="54">
        <f t="shared" si="7"/>
        <v>17.073170731707318</v>
      </c>
      <c r="J68" s="38">
        <v>36</v>
      </c>
      <c r="K68" s="38">
        <v>38</v>
      </c>
      <c r="L68" s="55">
        <f t="shared" si="6"/>
        <v>29.72972972972973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90000</v>
      </c>
      <c r="D70" s="35">
        <v>95500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3.9215686274509802</v>
      </c>
      <c r="J70" s="38">
        <v>74000</v>
      </c>
      <c r="K70" s="38">
        <v>82500</v>
      </c>
      <c r="L70" s="55">
        <f t="shared" si="6"/>
        <v>18.530351437699679</v>
      </c>
    </row>
    <row r="71" spans="1:12" ht="18.600000000000001" customHeight="1" x14ac:dyDescent="0.3">
      <c r="A71" s="50" t="s">
        <v>81</v>
      </c>
      <c r="B71" s="51" t="s">
        <v>80</v>
      </c>
      <c r="C71" s="38">
        <v>83000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3">
        <v>70000</v>
      </c>
      <c r="K71" s="113">
        <v>77500</v>
      </c>
      <c r="L71" s="55">
        <f t="shared" si="6"/>
        <v>13.898305084745763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168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5" t="s">
        <v>7</v>
      </c>
      <c r="D81" s="116"/>
      <c r="E81" s="118" t="s">
        <v>89</v>
      </c>
      <c r="F81" s="119"/>
      <c r="G81" s="84" t="s">
        <v>13</v>
      </c>
      <c r="H81" s="84"/>
      <c r="I81" s="69"/>
      <c r="J81" s="85"/>
    </row>
    <row r="82" spans="1:10" ht="21.75" customHeight="1" x14ac:dyDescent="0.3">
      <c r="A82" s="50" t="s">
        <v>23</v>
      </c>
      <c r="B82" s="51" t="s">
        <v>19</v>
      </c>
      <c r="C82" s="32">
        <v>58</v>
      </c>
      <c r="D82" s="32">
        <v>60</v>
      </c>
      <c r="E82" s="32">
        <v>56</v>
      </c>
      <c r="F82" s="32">
        <v>58</v>
      </c>
      <c r="G82" s="54">
        <f t="shared" ref="G82:G86" si="8">((C82+D82)/2-(E82+F82)/2)/((E82+F82)/2)*100</f>
        <v>3.5087719298245612</v>
      </c>
      <c r="H82" s="50" t="s">
        <v>166</v>
      </c>
      <c r="I82" s="69"/>
      <c r="J82" s="85"/>
    </row>
    <row r="83" spans="1:10" ht="21.75" customHeight="1" x14ac:dyDescent="0.3">
      <c r="A83" s="50" t="s">
        <v>26</v>
      </c>
      <c r="B83" s="51" t="s">
        <v>19</v>
      </c>
      <c r="C83" s="32">
        <v>64</v>
      </c>
      <c r="D83" s="32">
        <v>68</v>
      </c>
      <c r="E83" s="32">
        <v>65</v>
      </c>
      <c r="F83" s="32">
        <v>70</v>
      </c>
      <c r="G83" s="54">
        <f t="shared" si="8"/>
        <v>-2.2222222222222223</v>
      </c>
      <c r="H83" s="50" t="s">
        <v>167</v>
      </c>
      <c r="I83" s="69"/>
      <c r="J83" s="85"/>
    </row>
    <row r="84" spans="1:10" ht="21.75" customHeight="1" x14ac:dyDescent="0.3">
      <c r="A84" s="50" t="s">
        <v>34</v>
      </c>
      <c r="B84" s="51" t="s">
        <v>30</v>
      </c>
      <c r="C84" s="32">
        <v>120</v>
      </c>
      <c r="D84" s="32">
        <v>125</v>
      </c>
      <c r="E84" s="32">
        <v>117</v>
      </c>
      <c r="F84" s="32">
        <v>120</v>
      </c>
      <c r="G84" s="54">
        <f t="shared" si="8"/>
        <v>3.3755274261603372</v>
      </c>
      <c r="H84" s="50" t="s">
        <v>166</v>
      </c>
      <c r="I84" s="69"/>
      <c r="J84" s="85"/>
    </row>
    <row r="85" spans="1:10" ht="21.75" customHeight="1" x14ac:dyDescent="0.3">
      <c r="A85" s="50" t="s">
        <v>35</v>
      </c>
      <c r="B85" s="51" t="s">
        <v>30</v>
      </c>
      <c r="C85" s="32">
        <v>135</v>
      </c>
      <c r="D85" s="32">
        <v>140</v>
      </c>
      <c r="E85" s="32">
        <v>130</v>
      </c>
      <c r="F85" s="32">
        <v>140</v>
      </c>
      <c r="G85" s="54">
        <f t="shared" si="8"/>
        <v>1.8518518518518516</v>
      </c>
      <c r="H85" s="50" t="s">
        <v>166</v>
      </c>
      <c r="I85" s="69"/>
      <c r="J85" s="85"/>
    </row>
    <row r="86" spans="1:10" ht="21.75" customHeight="1" x14ac:dyDescent="0.3">
      <c r="A86" s="50" t="s">
        <v>42</v>
      </c>
      <c r="B86" s="51" t="s">
        <v>19</v>
      </c>
      <c r="C86" s="32">
        <v>90</v>
      </c>
      <c r="D86" s="32">
        <v>95</v>
      </c>
      <c r="E86" s="32">
        <v>85</v>
      </c>
      <c r="F86" s="32">
        <v>90</v>
      </c>
      <c r="G86" s="54">
        <f t="shared" si="8"/>
        <v>5.7142857142857144</v>
      </c>
      <c r="H86" s="50" t="s">
        <v>166</v>
      </c>
      <c r="I86" s="69"/>
      <c r="J86" s="85"/>
    </row>
    <row r="87" spans="1:10" ht="18.600000000000001" customHeight="1" x14ac:dyDescent="0.3">
      <c r="A87" s="50" t="s">
        <v>43</v>
      </c>
      <c r="B87" s="51" t="s">
        <v>19</v>
      </c>
      <c r="C87" s="32">
        <v>20</v>
      </c>
      <c r="D87" s="32">
        <v>25</v>
      </c>
      <c r="E87" s="32">
        <v>22</v>
      </c>
      <c r="F87" s="32">
        <v>25</v>
      </c>
      <c r="G87" s="54">
        <f t="shared" ref="G87:G94" si="9">((C87+D87)/2-(E87+F87)/2)/((E87+F87)/2)*100</f>
        <v>-4.2553191489361701</v>
      </c>
      <c r="H87" s="50" t="s">
        <v>165</v>
      </c>
      <c r="I87" s="69"/>
      <c r="J87" s="85"/>
    </row>
    <row r="88" spans="1:10" ht="18.600000000000001" customHeight="1" x14ac:dyDescent="0.3">
      <c r="A88" s="50" t="s">
        <v>45</v>
      </c>
      <c r="B88" s="51" t="s">
        <v>19</v>
      </c>
      <c r="C88" s="32">
        <v>30</v>
      </c>
      <c r="D88" s="32">
        <v>35</v>
      </c>
      <c r="E88" s="32">
        <v>30</v>
      </c>
      <c r="F88" s="32">
        <v>40</v>
      </c>
      <c r="G88" s="54">
        <f t="shared" si="9"/>
        <v>-7.1428571428571423</v>
      </c>
      <c r="H88" s="50" t="s">
        <v>167</v>
      </c>
      <c r="I88" s="69"/>
      <c r="J88" s="85"/>
    </row>
    <row r="89" spans="1:10" ht="18.600000000000001" customHeight="1" x14ac:dyDescent="0.3">
      <c r="A89" s="50" t="s">
        <v>46</v>
      </c>
      <c r="B89" s="51" t="s">
        <v>19</v>
      </c>
      <c r="C89" s="32">
        <v>35</v>
      </c>
      <c r="D89" s="32">
        <v>40</v>
      </c>
      <c r="E89" s="32">
        <v>35</v>
      </c>
      <c r="F89" s="32">
        <v>42</v>
      </c>
      <c r="G89" s="54">
        <f t="shared" si="9"/>
        <v>-2.5974025974025974</v>
      </c>
      <c r="H89" s="50" t="s">
        <v>167</v>
      </c>
      <c r="I89" s="69"/>
      <c r="J89" s="85"/>
    </row>
    <row r="90" spans="1:10" ht="18.600000000000001" customHeight="1" x14ac:dyDescent="0.3">
      <c r="A90" s="50" t="s">
        <v>52</v>
      </c>
      <c r="B90" s="51" t="s">
        <v>19</v>
      </c>
      <c r="C90" s="32">
        <v>100</v>
      </c>
      <c r="D90" s="32">
        <v>300</v>
      </c>
      <c r="E90" s="32">
        <v>120</v>
      </c>
      <c r="F90" s="32">
        <v>300</v>
      </c>
      <c r="G90" s="54">
        <f t="shared" si="9"/>
        <v>-4.7619047619047619</v>
      </c>
      <c r="H90" s="50" t="s">
        <v>167</v>
      </c>
      <c r="I90" s="69"/>
      <c r="J90" s="85"/>
    </row>
    <row r="91" spans="1:10" ht="18.600000000000001" customHeight="1" x14ac:dyDescent="0.3">
      <c r="A91" s="50" t="s">
        <v>53</v>
      </c>
      <c r="B91" s="51" t="s">
        <v>19</v>
      </c>
      <c r="C91" s="32">
        <v>650</v>
      </c>
      <c r="D91" s="32">
        <v>680</v>
      </c>
      <c r="E91" s="32">
        <v>650</v>
      </c>
      <c r="F91" s="32">
        <v>700</v>
      </c>
      <c r="G91" s="54">
        <f t="shared" si="9"/>
        <v>-1.4814814814814816</v>
      </c>
      <c r="H91" s="50" t="s">
        <v>172</v>
      </c>
      <c r="I91" s="69"/>
      <c r="J91" s="114"/>
    </row>
    <row r="92" spans="1:10" ht="18.600000000000001" customHeight="1" x14ac:dyDescent="0.3">
      <c r="A92" s="50" t="s">
        <v>56</v>
      </c>
      <c r="B92" s="51" t="s">
        <v>19</v>
      </c>
      <c r="C92" s="32">
        <v>1400</v>
      </c>
      <c r="D92" s="32">
        <v>2300</v>
      </c>
      <c r="E92" s="32">
        <v>1500</v>
      </c>
      <c r="F92" s="32">
        <v>2300</v>
      </c>
      <c r="G92" s="54">
        <f t="shared" si="9"/>
        <v>-2.6315789473684208</v>
      </c>
      <c r="H92" s="50" t="s">
        <v>167</v>
      </c>
      <c r="I92" s="69"/>
      <c r="J92" s="85"/>
    </row>
    <row r="93" spans="1:10" ht="18.600000000000001" customHeight="1" x14ac:dyDescent="0.3">
      <c r="A93" s="50" t="s">
        <v>64</v>
      </c>
      <c r="B93" s="51" t="s">
        <v>19</v>
      </c>
      <c r="C93" s="32">
        <v>210</v>
      </c>
      <c r="D93" s="32">
        <v>230</v>
      </c>
      <c r="E93" s="32">
        <v>180</v>
      </c>
      <c r="F93" s="32">
        <v>200</v>
      </c>
      <c r="G93" s="54">
        <f t="shared" si="9"/>
        <v>15.789473684210526</v>
      </c>
      <c r="H93" s="50" t="s">
        <v>171</v>
      </c>
      <c r="I93" s="69"/>
      <c r="J93" s="85"/>
    </row>
    <row r="94" spans="1:10" ht="18.600000000000001" customHeight="1" x14ac:dyDescent="0.3">
      <c r="A94" s="50" t="s">
        <v>75</v>
      </c>
      <c r="B94" s="51" t="s">
        <v>76</v>
      </c>
      <c r="C94" s="32">
        <v>46</v>
      </c>
      <c r="D94" s="32">
        <v>50</v>
      </c>
      <c r="E94" s="32">
        <v>45</v>
      </c>
      <c r="F94" s="32">
        <v>47</v>
      </c>
      <c r="G94" s="54">
        <f t="shared" si="9"/>
        <v>4.3478260869565215</v>
      </c>
      <c r="H94" s="50" t="s">
        <v>166</v>
      </c>
      <c r="I94" s="69"/>
      <c r="J94" s="85"/>
    </row>
    <row r="95" spans="1:10" ht="18.600000000000001" customHeight="1" x14ac:dyDescent="0.3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21.6" customHeight="1" x14ac:dyDescent="0.3">
      <c r="A99" s="83"/>
      <c r="B99" s="100"/>
      <c r="C99" s="101" t="s">
        <v>103</v>
      </c>
      <c r="D99" s="100"/>
      <c r="E99" s="100"/>
      <c r="F99" s="98"/>
      <c r="G99" s="102"/>
      <c r="H99" s="103"/>
      <c r="I99" s="104"/>
      <c r="J99" s="105" t="s">
        <v>152</v>
      </c>
      <c r="K99" s="100"/>
    </row>
    <row r="100" spans="1:12" ht="18.600000000000001" customHeight="1" x14ac:dyDescent="0.3">
      <c r="A100" s="83"/>
      <c r="B100" s="100"/>
      <c r="C100" s="101" t="s">
        <v>92</v>
      </c>
      <c r="D100" s="106"/>
      <c r="E100" s="100"/>
      <c r="F100" s="97"/>
      <c r="G100" s="102"/>
      <c r="H100" s="103"/>
      <c r="I100" s="106"/>
      <c r="J100" s="105" t="s">
        <v>93</v>
      </c>
      <c r="K100" s="100"/>
    </row>
    <row r="101" spans="1:12" ht="18.600000000000001" customHeight="1" x14ac:dyDescent="0.3">
      <c r="A101" s="83"/>
      <c r="B101" s="106"/>
      <c r="C101" s="97"/>
      <c r="D101" s="97"/>
      <c r="E101" s="97"/>
      <c r="F101" s="97"/>
      <c r="G101" s="102"/>
      <c r="H101" s="103"/>
      <c r="I101" s="107"/>
      <c r="J101" s="108" t="s">
        <v>163</v>
      </c>
      <c r="K101" s="107"/>
    </row>
    <row r="102" spans="1:12" ht="18.75" customHeight="1" x14ac:dyDescent="0.2">
      <c r="A102" s="81" t="s">
        <v>90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2">
      <c r="A103" s="83" t="s">
        <v>153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2">
      <c r="A104" s="83" t="s">
        <v>91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25">
      <c r="A105" s="83" t="s">
        <v>160</v>
      </c>
      <c r="B105" s="9"/>
      <c r="C105" s="9"/>
      <c r="D105" s="9"/>
      <c r="E105" s="9"/>
      <c r="I105" s="10"/>
    </row>
    <row r="106" spans="1:12" ht="16.5" customHeight="1" x14ac:dyDescent="0.25">
      <c r="A106" s="83" t="s">
        <v>161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2">
      <c r="A107" s="83" t="s">
        <v>162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2">
      <c r="A108" s="83" t="s">
        <v>154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95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2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155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99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2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1" t="s">
        <v>100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2">
      <c r="A121" s="83" t="s">
        <v>101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2">
      <c r="A122" s="83" t="s">
        <v>159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20" t="s">
        <v>122</v>
      </c>
      <c r="D13" s="120"/>
      <c r="E13" s="120">
        <v>44648</v>
      </c>
      <c r="F13" s="120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20" t="s">
        <v>125</v>
      </c>
      <c r="D25" s="120"/>
      <c r="E25" s="120" t="s">
        <v>126</v>
      </c>
      <c r="F25" s="120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1" t="s">
        <v>7</v>
      </c>
      <c r="D68" s="122"/>
      <c r="E68" s="123" t="s">
        <v>89</v>
      </c>
      <c r="F68" s="124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2023-02-16T09:43:38Z</dcterms:modified>
</cp:coreProperties>
</file>