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February-2023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8" i="1"/>
  <c r="G94" i="1"/>
  <c r="G96" i="1"/>
  <c r="G90" i="1"/>
  <c r="G92" i="1"/>
  <c r="G85" i="1"/>
  <c r="G84" i="1"/>
  <c r="G83" i="1"/>
  <c r="G89" i="1"/>
  <c r="G87" i="1"/>
  <c r="G95" i="1"/>
  <c r="G97" i="1"/>
  <c r="G93" i="1"/>
  <c r="G86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<sst xmlns="http://schemas.openxmlformats.org/spreadsheetml/2006/main" count="420" uniqueCount="175">
  <si>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</si>
  <si>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</si>
  <si>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</si>
  <si>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</si>
  <si>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</si>
  <si>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</si>
  <si>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</si>
  <si>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</si>
  <si>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</si>
  <si>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</si>
  <si>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</si>
  <si>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</si>
  <si>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</si>
  <si>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</si>
  <si>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</si>
  <si>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</si>
  <si>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</si>
  <si>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</si>
  <si>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</si>
  <si>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</si>
  <si>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</si>
  <si>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</si>
  <si>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</si>
  <si>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</si>
  <si>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</si>
  <si>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</si>
  <si>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</si>
  <si>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</si>
  <si>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</si>
  <si>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</si>
  <si>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</si>
  <si>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</si>
  <si>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</si>
  <si>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</si>
  <si>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</si>
  <si>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</si>
  <si>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</si>
  <si>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</si>
  <si>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</si>
  <si>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</si>
  <si>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</si>
  <si>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</si>
  <si>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</si>
  <si>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</si>
  <si>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</si>
  <si>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</si>
  <si>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</si>
  <si>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</si>
  <si>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</si>
  <si>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</si>
  <si>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</si>
  <si>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</si>
  <si>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</si>
  <si>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</si>
  <si>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</si>
  <si>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</si>
  <si>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</si>
  <si>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</si>
  <si>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</si>
  <si>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</si>
  <si>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</si>
  <si>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</si>
  <si>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</si>
  <si>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</si>
  <si>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</si>
  <si>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</si>
  <si>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</si>
  <si>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</si>
  <si>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</si>
  <si>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</si>
  <si>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</si>
  <si>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</si>
  <si>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</si>
  <si>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</si>
  <si>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</si>
  <si>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</si>
  <si>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</si>
  <si>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</si>
  <si>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</si>
  <si>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</si>
  <si>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</si>
  <si>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</si>
  <si>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</si>
  <si>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</si>
  <si>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</si>
  <si>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</si>
  <si>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</si>
  <si>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</si>
  <si>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</si>
  <si>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</si>
  <si>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</si>
  <si>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</si>
  <si>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</si>
  <si>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</si>
  <si>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</si>
  <si>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</si>
  <si>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</si>
  <si>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</si>
  <si>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</si>
  <si>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</si>
  <si>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</si>
  <si>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</si>
  <si>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</si>
  <si>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</si>
  <si>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</si>
  <si>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</si>
  <si>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</si>
  <si>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</si>
  <si>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</si>
  <si>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</si>
  <si>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</si>
  <si>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</si>
  <si>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</si>
  <si>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</si>
  <si>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</si>
  <si>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</si>
  <si>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</si>
  <si>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</si>
  <si>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</si>
  <si>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</si>
  <si>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</si>
  <si>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</si>
  <si>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</si>
  <si>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</si>
  <si>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</si>
  <si>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</si>
  <si>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</si>
  <si>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</si>
  <si>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</si>
  <si>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</si>
  <si>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</si>
  <si>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</si>
  <si>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</si>
  <si>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</si>
  <si>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</si>
  <si>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</si>
  <si>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</si>
  <si>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</si>
  <si>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</si>
  <si>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</si>
  <si>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</si>
  <si>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</si>
  <si>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</si>
  <si>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</si>
  <si>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</si>
  <si>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</si>
  <si>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</si>
  <si>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</si>
  <si>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</si>
  <si>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</si>
  <si>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</si>
  <si>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</si>
  <si>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</si>
  <si>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</si>
  <si>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</si>
  <si>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</si>
  <si>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</si>
  <si>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</si>
  <si>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</si>
  <si>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</si>
  <si>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</si>
  <si>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১৫-০২-২০২৩ তারিখে মূল্য বৃদ্ধি পেয়েছে।</t>
  </si>
  <si>
    <t>১৫-০২-২০২৩ তারিখে মূল্য হ্রাস পেয়েছে।</t>
  </si>
  <si>
    <t>১৯-০২-২০২৩ তারিখে মূল্য বৃদ্ধি পেয়েছে।</t>
  </si>
  <si>
    <t>১৯-০২-২০২৩ তারিখে মূল্য হ্রাস পেয়েছে।</t>
  </si>
  <si>
    <t xml:space="preserve">  (মোঃ মনজুর আলম প্রধান)   </t>
  </si>
  <si>
    <t>সহকারী পরিচালক (বাজার তথ্য)</t>
  </si>
  <si>
    <t>অতিরিক্ত পরিচালক (যুগ্মসচিব)</t>
  </si>
  <si>
    <t xml:space="preserve"> প্রধান কর্মকর্তা(বাণিজ্যিক), অতিরিক্ত দায়িত্ব</t>
  </si>
  <si>
    <t>স্মারক নং-২৬.০৫.০০০০.০১৭.৩১.০০১.২৩-০৫০</t>
  </si>
  <si>
    <t xml:space="preserve">সোমবার ২০ ফেব্রুয়ারি ২০২৩ খ্রিঃ, ০৭ ফাল্গুন ১৪২৭  বাংলা, ২৮ রজব ১৪৪২ হিজরি </t>
  </si>
  <si>
    <t>২০-০২-২০২৩ তারিখে মূল্য হ্রাস পেয়েছে।</t>
  </si>
  <si>
    <t>২০-০২-২০২৩ তারিখে মূল্য বৃদ্ধি পেয়েছে।</t>
  </si>
  <si>
    <t xml:space="preserve">(২)    চাল (মাঝারী), আটা (খোলা), পিয়াজ (দেশী,আম), ময়দা (খোলা), আদা (আম), আলু, জিরা,  এলাচ, এম এস রড (৬০ গ্রেড)  এর মূল্য হ্রাস পেয়েছে।     </t>
  </si>
  <si>
    <t>(১)    পাম ওয়েল(লুজ), রশুন(আম), ছোলা, ডিম, গরু,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</si>
</sst>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165" fontId="15" fillId="0" borderId="2" xfId="1" applyNumberFormat="1" applyFont="1" applyBorder="1" applyAlignment="1">
      <alignment horizontal="right"/>
    </xf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zoomScale="91" zoomScaleNormal="91" zoomScaleSheetLayoutView="106" workbookViewId="0">
      <pane ySplit="2112" topLeftCell="A79" activePane="bottomLeft"/>
      <selection activeCell="B78" sqref="B78"/>
      <selection pane="bottomLeft" activeCell="B78" sqref="B78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10.58203125" style="41" customWidth="1"/>
    <col min="4" max="4" width="11.4140625" style="41" customWidth="1"/>
    <col min="5" max="5" width="14" style="41" customWidth="1"/>
    <col min="6" max="6" width="11.58203125" style="41" customWidth="1"/>
    <col min="7" max="7" width="11" style="41" customWidth="1"/>
    <col min="8" max="8" width="9.6640625" style="41" customWidth="1"/>
    <col min="9" max="9" width="11" style="41" customWidth="1"/>
    <col min="10" max="10" width="9.08203125" style="41" customWidth="1"/>
    <col min="11" max="11" width="11" style="41" customWidth="1"/>
    <col min="12" max="12" width="11.58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44977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5">
      <c r="A8" s="50"/>
      <c r="B8" s="51"/>
      <c r="C8" s="116">
        <v>44977</v>
      </c>
      <c r="D8" s="115"/>
      <c r="E8" s="116">
        <v>44970</v>
      </c>
      <c r="F8" s="115"/>
      <c r="G8" s="116">
        <v>44946</v>
      </c>
      <c r="H8" s="115"/>
      <c r="I8" s="51" t="s">
        <v>13</v>
      </c>
      <c r="J8" s="116">
        <v>44612</v>
      </c>
      <c r="K8" s="115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55000000000000004">
      <c r="A11" s="50" t="s">
        <v>20</v>
      </c>
      <c r="B11" s="51" t="s">
        <v>19</v>
      </c>
      <c r="C11" s="32">
        <v>54</v>
      </c>
      <c r="D11" s="32">
        <v>58</v>
      </c>
      <c r="E11" s="32">
        <v>54</v>
      </c>
      <c r="F11" s="32">
        <v>60</v>
      </c>
      <c r="G11" s="32">
        <v>55</v>
      </c>
      <c r="H11" s="32">
        <v>58</v>
      </c>
      <c r="I11" s="54">
        <f>((C11+D11)/2-(G11+H11)/2)/((G11+H11)/2)*100</f>
        <v>-0.88495575221238942</v>
      </c>
      <c r="J11" s="35">
        <v>50</v>
      </c>
      <c r="K11" s="35">
        <v>56</v>
      </c>
      <c r="L11" s="55">
        <f>((C11+D11)/2-(J11+K11)/2)/((J11+K11)/2)*100</f>
        <v>5.6603773584905666</v>
      </c>
      <c r="O11" s="49"/>
      <c r="P11" s="49"/>
      <c r="Q11" s="49"/>
    </row>
    <row r="12" spans="1:17" ht="24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45</v>
      </c>
      <c r="K12" s="35">
        <v>48</v>
      </c>
      <c r="L12" s="55">
        <f>((C12+D12)/2-(J12+K12)/2)/((J12+K12)/2)*100</f>
        <v>7.5268817204301079</v>
      </c>
      <c r="O12" s="49"/>
      <c r="P12" s="49"/>
      <c r="Q12" s="49"/>
    </row>
    <row r="13" spans="1:17" ht="24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55000000000000004">
      <c r="A14" s="50" t="s">
        <v>23</v>
      </c>
      <c r="B14" s="51" t="s">
        <v>19</v>
      </c>
      <c r="C14" s="32">
        <v>55</v>
      </c>
      <c r="D14" s="32">
        <v>58</v>
      </c>
      <c r="E14" s="32">
        <v>56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34</v>
      </c>
      <c r="K14" s="35">
        <v>36</v>
      </c>
      <c r="L14" s="55">
        <f>((C14+D14)/2-(J14+K14)/2)/((J14+K14)/2)*100</f>
        <v>61.428571428571431</v>
      </c>
    </row>
    <row r="15" spans="1:17" ht="24" customHeight="1" x14ac:dyDescent="0.55000000000000004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75</v>
      </c>
      <c r="I15" s="54">
        <f>((C15+D15)/2-(G15+H15)/2)/((G15+H15)/2)*100</f>
        <v>-5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55000000000000004">
      <c r="A16" s="50" t="s">
        <v>26</v>
      </c>
      <c r="B16" s="51" t="s">
        <v>19</v>
      </c>
      <c r="C16" s="32">
        <v>64</v>
      </c>
      <c r="D16" s="32">
        <v>68</v>
      </c>
      <c r="E16" s="32">
        <v>65</v>
      </c>
      <c r="F16" s="32">
        <v>70</v>
      </c>
      <c r="G16" s="32">
        <v>65</v>
      </c>
      <c r="H16" s="32">
        <v>68</v>
      </c>
      <c r="I16" s="54">
        <f>((C16+D16)/2-(G16+H16)/2)/((G16+H16)/2)*100</f>
        <v>-0.75187969924812026</v>
      </c>
      <c r="J16" s="35">
        <v>46</v>
      </c>
      <c r="K16" s="35">
        <v>48</v>
      </c>
      <c r="L16" s="55">
        <f>((C16+D16)/2-(J16+K16)/2)/((J16+K16)/2)*100</f>
        <v>40.425531914893611</v>
      </c>
    </row>
    <row r="17" spans="1:21" ht="24" customHeight="1" x14ac:dyDescent="0.55000000000000004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70</v>
      </c>
      <c r="H17" s="32">
        <v>80</v>
      </c>
      <c r="I17" s="54">
        <f>((C17+D17)/2-(G17+H17)/2)/((G17+H17)/2)*100</f>
        <v>2</v>
      </c>
      <c r="J17" s="35">
        <v>52</v>
      </c>
      <c r="K17" s="35">
        <v>60</v>
      </c>
      <c r="L17" s="55">
        <f>((C17+D17)/2-(J17+K17)/2)/((J17+K17)/2)*100</f>
        <v>36.607142857142854</v>
      </c>
      <c r="U17" s="59"/>
    </row>
    <row r="18" spans="1:21" ht="24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55000000000000004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155</v>
      </c>
      <c r="K19" s="35">
        <v>165</v>
      </c>
      <c r="L19" s="55">
        <f>((C19+D19)/2-(J19+K19)/2)/((J19+K19)/2)*100</f>
        <v>6.25</v>
      </c>
      <c r="Q19" s="41" t="s">
        <v>3</v>
      </c>
    </row>
    <row r="20" spans="1:21" ht="24" customHeight="1" x14ac:dyDescent="0.55000000000000004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890</v>
      </c>
      <c r="I20" s="54">
        <f>((C20+D20)/2-(G20+H20)/2)/((G20+H20)/2)*100</f>
        <v>-0.56818181818181823</v>
      </c>
      <c r="J20" s="35">
        <v>755</v>
      </c>
      <c r="K20" s="35">
        <v>780</v>
      </c>
      <c r="L20" s="55">
        <f>((C20+D20)/2-(J20+K20)/2)/((J20+K20)/2)*100</f>
        <v>14.006514657980457</v>
      </c>
    </row>
    <row r="21" spans="1:21" ht="24" customHeight="1" x14ac:dyDescent="0.55000000000000004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168</v>
      </c>
      <c r="L21" s="55">
        <f>((C21+D21)/2-(J21+K21)/2)/((J21+K21)/2)*100</f>
        <v>11.280487804878049</v>
      </c>
    </row>
    <row r="22" spans="1:21" ht="24" customHeight="1" x14ac:dyDescent="0.55000000000000004">
      <c r="A22" s="50" t="s">
        <v>34</v>
      </c>
      <c r="B22" s="51" t="s">
        <v>30</v>
      </c>
      <c r="C22" s="32">
        <v>120</v>
      </c>
      <c r="D22" s="32">
        <v>125</v>
      </c>
      <c r="E22" s="32">
        <v>118</v>
      </c>
      <c r="F22" s="32">
        <v>120</v>
      </c>
      <c r="G22" s="32">
        <v>120</v>
      </c>
      <c r="H22" s="32">
        <v>130</v>
      </c>
      <c r="I22" s="54">
        <f>((C22+D22)/2-(G22+H22)/2)/((G22+H22)/2)*100</f>
        <v>-2</v>
      </c>
      <c r="J22" s="35">
        <v>140</v>
      </c>
      <c r="K22" s="35">
        <v>145</v>
      </c>
      <c r="L22" s="55">
        <f>((C22+D22)/2-(J22+K22)/2)/((J22+K22)/2)*100</f>
        <v>-14.035087719298245</v>
      </c>
    </row>
    <row r="23" spans="1:21" ht="24" customHeight="1" x14ac:dyDescent="0.55000000000000004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5">
        <v>150</v>
      </c>
      <c r="K23" s="35">
        <v>154</v>
      </c>
      <c r="L23" s="55">
        <f>((C23+D23)/2-(J23+K23)/2)/((J23+K23)/2)*100</f>
        <v>-9.5394736842105274</v>
      </c>
    </row>
    <row r="24" spans="1:21" ht="24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55000000000000004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55000000000000004">
      <c r="A30" s="50" t="s">
        <v>42</v>
      </c>
      <c r="B30" s="51" t="s">
        <v>19</v>
      </c>
      <c r="C30" s="32">
        <v>90</v>
      </c>
      <c r="D30" s="32">
        <v>95</v>
      </c>
      <c r="E30" s="32">
        <v>85</v>
      </c>
      <c r="F30" s="32">
        <v>90</v>
      </c>
      <c r="G30" s="32">
        <v>82</v>
      </c>
      <c r="H30" s="32">
        <v>90</v>
      </c>
      <c r="I30" s="54">
        <f t="shared" si="0"/>
        <v>7.5581395348837201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55000000000000004">
      <c r="A31" s="50" t="s">
        <v>43</v>
      </c>
      <c r="B31" s="51" t="s">
        <v>19</v>
      </c>
      <c r="C31" s="32">
        <v>20</v>
      </c>
      <c r="D31" s="32">
        <v>22</v>
      </c>
      <c r="E31" s="32">
        <v>20</v>
      </c>
      <c r="F31" s="32">
        <v>25</v>
      </c>
      <c r="G31" s="32">
        <v>20</v>
      </c>
      <c r="H31" s="32">
        <v>25</v>
      </c>
      <c r="I31" s="54">
        <f t="shared" si="0"/>
        <v>-6.666666666666667</v>
      </c>
      <c r="J31" s="35">
        <v>15</v>
      </c>
      <c r="K31" s="35">
        <v>20</v>
      </c>
      <c r="L31" s="55">
        <f t="shared" si="1"/>
        <v>20</v>
      </c>
    </row>
    <row r="32" spans="1:21" ht="24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55000000000000004">
      <c r="A33" s="50" t="s">
        <v>45</v>
      </c>
      <c r="B33" s="51" t="s">
        <v>19</v>
      </c>
      <c r="C33" s="32">
        <v>30</v>
      </c>
      <c r="D33" s="32">
        <v>35</v>
      </c>
      <c r="E33" s="32">
        <v>30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-18.75</v>
      </c>
      <c r="J33" s="35">
        <v>45</v>
      </c>
      <c r="K33" s="35">
        <v>50</v>
      </c>
      <c r="L33" s="55">
        <f t="shared" ref="L33:L48" si="3">((C33+D33)/2-(J33+K33)/2)/((J33+K33)/2)*100</f>
        <v>-31.578947368421051</v>
      </c>
    </row>
    <row r="34" spans="1:12" ht="24" customHeight="1" x14ac:dyDescent="0.55000000000000004">
      <c r="A34" s="50" t="s">
        <v>46</v>
      </c>
      <c r="B34" s="51" t="s">
        <v>19</v>
      </c>
      <c r="C34" s="32">
        <v>35</v>
      </c>
      <c r="D34" s="32">
        <v>40</v>
      </c>
      <c r="E34" s="32">
        <v>35</v>
      </c>
      <c r="F34" s="32">
        <v>45</v>
      </c>
      <c r="G34" s="32">
        <v>40</v>
      </c>
      <c r="H34" s="32">
        <v>50</v>
      </c>
      <c r="I34" s="54">
        <f t="shared" si="2"/>
        <v>-16.666666666666664</v>
      </c>
      <c r="J34" s="35">
        <v>45</v>
      </c>
      <c r="K34" s="35">
        <v>55</v>
      </c>
      <c r="L34" s="55">
        <f t="shared" si="3"/>
        <v>-25</v>
      </c>
    </row>
    <row r="35" spans="1:12" ht="24" customHeight="1" x14ac:dyDescent="0.55000000000000004">
      <c r="A35" s="50" t="s">
        <v>105</v>
      </c>
      <c r="B35" s="51" t="s">
        <v>19</v>
      </c>
      <c r="C35" s="32">
        <v>120</v>
      </c>
      <c r="D35" s="32">
        <v>140</v>
      </c>
      <c r="E35" s="32">
        <v>120</v>
      </c>
      <c r="F35" s="32">
        <v>140</v>
      </c>
      <c r="G35" s="32">
        <v>100</v>
      </c>
      <c r="H35" s="32">
        <v>150</v>
      </c>
      <c r="I35" s="54">
        <f t="shared" si="2"/>
        <v>4</v>
      </c>
      <c r="J35" s="35">
        <v>30</v>
      </c>
      <c r="K35" s="35">
        <v>60</v>
      </c>
      <c r="L35" s="55">
        <f t="shared" si="3"/>
        <v>188.88888888888889</v>
      </c>
    </row>
    <row r="36" spans="1:12" ht="24" customHeight="1" x14ac:dyDescent="0.55000000000000004">
      <c r="A36" s="50" t="s">
        <v>47</v>
      </c>
      <c r="B36" s="51" t="s">
        <v>19</v>
      </c>
      <c r="C36" s="32">
        <v>150</v>
      </c>
      <c r="D36" s="32">
        <v>180</v>
      </c>
      <c r="E36" s="32">
        <v>150</v>
      </c>
      <c r="F36" s="32">
        <v>180</v>
      </c>
      <c r="G36" s="32">
        <v>120</v>
      </c>
      <c r="H36" s="32">
        <v>160</v>
      </c>
      <c r="I36" s="54">
        <f t="shared" si="2"/>
        <v>17.857142857142858</v>
      </c>
      <c r="J36" s="35">
        <v>100</v>
      </c>
      <c r="K36" s="35">
        <v>110</v>
      </c>
      <c r="L36" s="55">
        <f t="shared" si="3"/>
        <v>57.142857142857139</v>
      </c>
    </row>
    <row r="37" spans="1:12" ht="24" customHeight="1" x14ac:dyDescent="0.55000000000000004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370</v>
      </c>
      <c r="H37" s="32">
        <v>410</v>
      </c>
      <c r="I37" s="54">
        <f t="shared" si="2"/>
        <v>5.1282051282051277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55000000000000004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550</v>
      </c>
      <c r="I38" s="54">
        <f t="shared" si="2"/>
        <v>-5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55000000000000004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55000000000000004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150</v>
      </c>
      <c r="K40" s="35">
        <v>180</v>
      </c>
      <c r="L40" s="55">
        <f t="shared" si="3"/>
        <v>21.212121212121211</v>
      </c>
    </row>
    <row r="41" spans="1:12" ht="24" customHeight="1" x14ac:dyDescent="0.55000000000000004">
      <c r="A41" s="50" t="s">
        <v>148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150</v>
      </c>
      <c r="H41" s="32">
        <v>200</v>
      </c>
      <c r="I41" s="54">
        <f t="shared" si="2"/>
        <v>-5.7142857142857144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55000000000000004">
      <c r="A42" s="50" t="s">
        <v>52</v>
      </c>
      <c r="B42" s="51" t="s">
        <v>19</v>
      </c>
      <c r="C42" s="32">
        <v>100</v>
      </c>
      <c r="D42" s="32">
        <v>300</v>
      </c>
      <c r="E42" s="32">
        <v>120</v>
      </c>
      <c r="F42" s="32">
        <v>300</v>
      </c>
      <c r="G42" s="32">
        <v>100</v>
      </c>
      <c r="H42" s="32">
        <v>300</v>
      </c>
      <c r="I42" s="54">
        <f t="shared" si="2"/>
        <v>0</v>
      </c>
      <c r="J42" s="35">
        <v>60</v>
      </c>
      <c r="K42" s="35">
        <v>100</v>
      </c>
      <c r="L42" s="55">
        <f t="shared" si="3"/>
        <v>150</v>
      </c>
    </row>
    <row r="43" spans="1:12" ht="24" customHeight="1" x14ac:dyDescent="0.55000000000000004">
      <c r="A43" s="50" t="s">
        <v>53</v>
      </c>
      <c r="B43" s="51" t="s">
        <v>19</v>
      </c>
      <c r="C43" s="32">
        <v>600</v>
      </c>
      <c r="D43" s="32">
        <v>700</v>
      </c>
      <c r="E43" s="32">
        <v>650</v>
      </c>
      <c r="F43" s="32">
        <v>700</v>
      </c>
      <c r="G43" s="32">
        <v>600</v>
      </c>
      <c r="H43" s="32">
        <v>650</v>
      </c>
      <c r="I43" s="54">
        <f t="shared" si="2"/>
        <v>4</v>
      </c>
      <c r="J43" s="35">
        <v>320</v>
      </c>
      <c r="K43" s="35">
        <v>420</v>
      </c>
      <c r="L43" s="55">
        <f t="shared" si="3"/>
        <v>75.675675675675677</v>
      </c>
    </row>
    <row r="44" spans="1:12" ht="24" customHeight="1" x14ac:dyDescent="0.55000000000000004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500</v>
      </c>
      <c r="I44" s="54">
        <f>((C44+D44)/2-(G44+H44)/2)/((G44+H44)/2)*100</f>
        <v>2.1052631578947367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55000000000000004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1050</v>
      </c>
      <c r="K45" s="35">
        <v>1200</v>
      </c>
      <c r="L45" s="55">
        <f>((C45+D45)/2-(J45+K45)/2)/((J45+K45)/2)*100</f>
        <v>33.333333333333329</v>
      </c>
    </row>
    <row r="46" spans="1:12" ht="24" customHeight="1" x14ac:dyDescent="0.55000000000000004">
      <c r="A46" s="50" t="s">
        <v>56</v>
      </c>
      <c r="B46" s="51" t="s">
        <v>19</v>
      </c>
      <c r="C46" s="32">
        <v>1400</v>
      </c>
      <c r="D46" s="32">
        <v>2300</v>
      </c>
      <c r="E46" s="32">
        <v>1500</v>
      </c>
      <c r="F46" s="32">
        <v>2300</v>
      </c>
      <c r="G46" s="32">
        <v>1500</v>
      </c>
      <c r="H46" s="32">
        <v>2600</v>
      </c>
      <c r="I46" s="54">
        <f>((C46+D46)/2-(G46+H46)/2)/((G46+H46)/2)*100</f>
        <v>-9.7560975609756095</v>
      </c>
      <c r="J46" s="35">
        <v>1900</v>
      </c>
      <c r="K46" s="35">
        <v>3000</v>
      </c>
      <c r="L46" s="55">
        <f>((C46+D46)/2-(J46+K46)/2)/((J46+K46)/2)*100</f>
        <v>-24.489795918367346</v>
      </c>
    </row>
    <row r="47" spans="1:12" ht="24" customHeight="1" x14ac:dyDescent="0.55000000000000004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220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55000000000000004">
      <c r="A52" s="50" t="s">
        <v>62</v>
      </c>
      <c r="B52" s="51" t="s">
        <v>19</v>
      </c>
      <c r="C52" s="32">
        <v>720</v>
      </c>
      <c r="D52" s="32">
        <v>740</v>
      </c>
      <c r="E52" s="32">
        <v>700</v>
      </c>
      <c r="F52" s="32">
        <v>720</v>
      </c>
      <c r="G52" s="32">
        <v>680</v>
      </c>
      <c r="H52" s="32">
        <v>700</v>
      </c>
      <c r="I52" s="54">
        <f t="shared" si="4"/>
        <v>5.7971014492753623</v>
      </c>
      <c r="J52" s="35">
        <v>600</v>
      </c>
      <c r="K52" s="35">
        <v>620</v>
      </c>
      <c r="L52" s="55">
        <f t="shared" si="5"/>
        <v>19.672131147540984</v>
      </c>
    </row>
    <row r="53" spans="1:12" ht="19.5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55000000000000004">
      <c r="A54" s="50" t="s">
        <v>64</v>
      </c>
      <c r="B54" s="51" t="s">
        <v>19</v>
      </c>
      <c r="C54" s="32">
        <v>210</v>
      </c>
      <c r="D54" s="32">
        <v>230</v>
      </c>
      <c r="E54" s="32">
        <v>180</v>
      </c>
      <c r="F54" s="32">
        <v>200</v>
      </c>
      <c r="G54" s="32">
        <v>145</v>
      </c>
      <c r="H54" s="32">
        <v>155</v>
      </c>
      <c r="I54" s="54">
        <f>((C54+D54)/2-(G54+H54)/2)/((G54+H54)/2)*100</f>
        <v>46.666666666666664</v>
      </c>
      <c r="J54" s="35">
        <v>155</v>
      </c>
      <c r="K54" s="35">
        <v>165</v>
      </c>
      <c r="L54" s="55">
        <f>((C54+D54)/2-(J54+K54)/2)/((J54+K54)/2)*100</f>
        <v>37.5</v>
      </c>
    </row>
    <row r="55" spans="1:12" ht="24" customHeight="1" x14ac:dyDescent="0.55000000000000004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95" customHeight="1" x14ac:dyDescent="0.55000000000000004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95" customHeight="1" x14ac:dyDescent="0.55000000000000004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95" customHeight="1" x14ac:dyDescent="0.55000000000000004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95" customHeight="1" x14ac:dyDescent="0.55000000000000004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5" customHeight="1" x14ac:dyDescent="0.55000000000000004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5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399999999999999" customHeight="1" x14ac:dyDescent="0.35">
      <c r="A63" s="63"/>
      <c r="B63" s="64"/>
      <c r="C63" s="116">
        <v>44977</v>
      </c>
      <c r="D63" s="115"/>
      <c r="E63" s="116">
        <v>44970</v>
      </c>
      <c r="F63" s="115"/>
      <c r="G63" s="116">
        <v>44946</v>
      </c>
      <c r="H63" s="115"/>
      <c r="I63" s="51" t="s">
        <v>13</v>
      </c>
      <c r="J63" s="116">
        <v>44612</v>
      </c>
      <c r="K63" s="115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107</v>
      </c>
      <c r="H65" s="32">
        <v>115</v>
      </c>
      <c r="I65" s="54">
        <f>((C65+D65)/2-(G65+H65)/2)/((G65+H65)/2)*100</f>
        <v>3.6036036036036037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55000000000000004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47</v>
      </c>
      <c r="D68" s="37">
        <v>50</v>
      </c>
      <c r="E68" s="37">
        <v>44</v>
      </c>
      <c r="F68" s="37">
        <v>47</v>
      </c>
      <c r="G68" s="37">
        <v>40</v>
      </c>
      <c r="H68" s="37">
        <v>45</v>
      </c>
      <c r="I68" s="54">
        <f t="shared" si="7"/>
        <v>14.117647058823529</v>
      </c>
      <c r="J68" s="38">
        <v>36</v>
      </c>
      <c r="K68" s="38">
        <v>40</v>
      </c>
      <c r="L68" s="55">
        <f t="shared" si="6"/>
        <v>27.631578947368425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5">
      <c r="A70" s="50" t="s">
        <v>79</v>
      </c>
      <c r="B70" s="51" t="s">
        <v>80</v>
      </c>
      <c r="C70" s="35">
        <v>90000</v>
      </c>
      <c r="D70" s="35">
        <v>93000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2.5210084033613445</v>
      </c>
      <c r="J70" s="38">
        <v>74000</v>
      </c>
      <c r="K70" s="38">
        <v>82500</v>
      </c>
      <c r="L70" s="55">
        <f t="shared" si="6"/>
        <v>16.932907348242811</v>
      </c>
    </row>
    <row r="71" spans="1:12" ht="18.600000000000001" customHeight="1" x14ac:dyDescent="0.5">
      <c r="A71" s="50" t="s">
        <v>81</v>
      </c>
      <c r="B71" s="51" t="s">
        <v>80</v>
      </c>
      <c r="C71" s="38">
        <v>83000</v>
      </c>
      <c r="D71" s="38">
        <v>85000</v>
      </c>
      <c r="E71" s="38">
        <v>83500</v>
      </c>
      <c r="F71" s="38">
        <v>85000</v>
      </c>
      <c r="G71" s="38">
        <v>82000</v>
      </c>
      <c r="H71" s="38">
        <v>85500</v>
      </c>
      <c r="I71" s="93">
        <f t="shared" si="7"/>
        <v>0.29850746268656719</v>
      </c>
      <c r="J71" s="112">
        <v>70000</v>
      </c>
      <c r="K71" s="112">
        <v>77500</v>
      </c>
      <c r="L71" s="55">
        <f t="shared" si="6"/>
        <v>13.898305084745763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4" t="s">
        <v>174</v>
      </c>
      <c r="H77" s="9"/>
      <c r="I77" s="9"/>
      <c r="J77" s="9"/>
      <c r="K77" s="9"/>
      <c r="L77" s="9"/>
    </row>
    <row r="78" spans="1:12" x14ac:dyDescent="0.35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54</v>
      </c>
      <c r="D82" s="32">
        <v>58</v>
      </c>
      <c r="E82" s="32">
        <v>54</v>
      </c>
      <c r="F82" s="32">
        <v>60</v>
      </c>
      <c r="G82" s="54">
        <f t="shared" ref="G82" si="8">((C82+D82)/2-(E82+F82)/2)/((E82+F82)/2)*100</f>
        <v>-1.7543859649122806</v>
      </c>
      <c r="H82" s="50" t="s">
        <v>171</v>
      </c>
      <c r="I82" s="69"/>
      <c r="J82" s="85"/>
    </row>
    <row r="83" spans="1:10" ht="21.75" customHeight="1" x14ac:dyDescent="0.55000000000000004">
      <c r="A83" s="50" t="s">
        <v>23</v>
      </c>
      <c r="B83" s="51" t="s">
        <v>19</v>
      </c>
      <c r="C83" s="32">
        <v>55</v>
      </c>
      <c r="D83" s="32">
        <v>58</v>
      </c>
      <c r="E83" s="32">
        <v>56</v>
      </c>
      <c r="F83" s="32">
        <v>58</v>
      </c>
      <c r="G83" s="54">
        <f t="shared" ref="G83:G85" si="9">((C83+D83)/2-(E83+F83)/2)/((E83+F83)/2)*100</f>
        <v>-0.8771929824561403</v>
      </c>
      <c r="H83" s="50" t="s">
        <v>171</v>
      </c>
      <c r="I83" s="69"/>
      <c r="J83" s="85"/>
    </row>
    <row r="84" spans="1:10" ht="21.75" customHeight="1" x14ac:dyDescent="0.55000000000000004">
      <c r="A84" s="50" t="s">
        <v>26</v>
      </c>
      <c r="B84" s="51" t="s">
        <v>19</v>
      </c>
      <c r="C84" s="32">
        <v>64</v>
      </c>
      <c r="D84" s="32">
        <v>68</v>
      </c>
      <c r="E84" s="32">
        <v>65</v>
      </c>
      <c r="F84" s="32">
        <v>70</v>
      </c>
      <c r="G84" s="54">
        <f t="shared" si="9"/>
        <v>-2.2222222222222223</v>
      </c>
      <c r="H84" s="50" t="s">
        <v>171</v>
      </c>
      <c r="I84" s="69"/>
      <c r="J84" s="85"/>
    </row>
    <row r="85" spans="1:10" ht="21.75" customHeight="1" x14ac:dyDescent="0.55000000000000004">
      <c r="A85" s="50" t="s">
        <v>34</v>
      </c>
      <c r="B85" s="51" t="s">
        <v>30</v>
      </c>
      <c r="C85" s="32">
        <v>120</v>
      </c>
      <c r="D85" s="32">
        <v>125</v>
      </c>
      <c r="E85" s="32">
        <v>118</v>
      </c>
      <c r="F85" s="32">
        <v>120</v>
      </c>
      <c r="G85" s="54">
        <f t="shared" si="9"/>
        <v>2.9411764705882351</v>
      </c>
      <c r="H85" s="50" t="s">
        <v>161</v>
      </c>
      <c r="I85" s="69"/>
      <c r="J85" s="85"/>
    </row>
    <row r="86" spans="1:10" ht="18.600000000000001" customHeight="1" x14ac:dyDescent="0.55000000000000004">
      <c r="A86" s="50" t="s">
        <v>42</v>
      </c>
      <c r="B86" s="51" t="s">
        <v>19</v>
      </c>
      <c r="C86" s="32">
        <v>90</v>
      </c>
      <c r="D86" s="32">
        <v>95</v>
      </c>
      <c r="E86" s="32">
        <v>85</v>
      </c>
      <c r="F86" s="32">
        <v>90</v>
      </c>
      <c r="G86" s="54">
        <f t="shared" ref="G86:G97" si="10">((C86+D86)/2-(E86+F86)/2)/((E86+F86)/2)*100</f>
        <v>5.7142857142857144</v>
      </c>
      <c r="H86" s="50" t="s">
        <v>163</v>
      </c>
      <c r="I86" s="69"/>
      <c r="J86" s="85"/>
    </row>
    <row r="87" spans="1:10" ht="18.600000000000001" customHeight="1" x14ac:dyDescent="0.55000000000000004">
      <c r="A87" s="50" t="s">
        <v>43</v>
      </c>
      <c r="B87" s="51" t="s">
        <v>19</v>
      </c>
      <c r="C87" s="32">
        <v>20</v>
      </c>
      <c r="D87" s="32">
        <v>22</v>
      </c>
      <c r="E87" s="32">
        <v>20</v>
      </c>
      <c r="F87" s="32">
        <v>25</v>
      </c>
      <c r="G87" s="54">
        <f t="shared" si="10"/>
        <v>-6.666666666666667</v>
      </c>
      <c r="H87" s="50" t="s">
        <v>171</v>
      </c>
      <c r="I87" s="69"/>
      <c r="J87" s="85"/>
    </row>
    <row r="88" spans="1:10" ht="18.600000000000001" customHeight="1" x14ac:dyDescent="0.55000000000000004">
      <c r="A88" s="50" t="s">
        <v>45</v>
      </c>
      <c r="B88" s="51" t="s">
        <v>19</v>
      </c>
      <c r="C88" s="32">
        <v>30</v>
      </c>
      <c r="D88" s="32">
        <v>35</v>
      </c>
      <c r="E88" s="32">
        <v>30</v>
      </c>
      <c r="F88" s="32">
        <v>40</v>
      </c>
      <c r="G88" s="54">
        <f t="shared" si="10"/>
        <v>-7.1428571428571423</v>
      </c>
      <c r="H88" s="50" t="s">
        <v>164</v>
      </c>
      <c r="I88" s="69"/>
      <c r="J88" s="85"/>
    </row>
    <row r="89" spans="1:10" ht="18.600000000000001" customHeight="1" x14ac:dyDescent="0.55000000000000004">
      <c r="A89" s="50" t="s">
        <v>46</v>
      </c>
      <c r="B89" s="51" t="s">
        <v>19</v>
      </c>
      <c r="C89" s="32">
        <v>35</v>
      </c>
      <c r="D89" s="32">
        <v>40</v>
      </c>
      <c r="E89" s="32">
        <v>35</v>
      </c>
      <c r="F89" s="32">
        <v>45</v>
      </c>
      <c r="G89" s="54">
        <f t="shared" si="10"/>
        <v>-6.25</v>
      </c>
      <c r="H89" s="50" t="s">
        <v>162</v>
      </c>
      <c r="I89" s="69"/>
      <c r="J89" s="85"/>
    </row>
    <row r="90" spans="1:10" ht="18.600000000000001" customHeight="1" x14ac:dyDescent="0.55000000000000004">
      <c r="A90" s="50" t="s">
        <v>47</v>
      </c>
      <c r="B90" s="51" t="s">
        <v>19</v>
      </c>
      <c r="C90" s="32">
        <v>150</v>
      </c>
      <c r="D90" s="32">
        <v>190</v>
      </c>
      <c r="E90" s="32">
        <v>150</v>
      </c>
      <c r="F90" s="32">
        <v>180</v>
      </c>
      <c r="G90" s="54">
        <f t="shared" si="10"/>
        <v>3.0303030303030303</v>
      </c>
      <c r="H90" s="50" t="s">
        <v>172</v>
      </c>
      <c r="I90" s="69"/>
      <c r="J90" s="85"/>
    </row>
    <row r="91" spans="1:10" ht="18.600000000000001" customHeight="1" x14ac:dyDescent="0.55000000000000004">
      <c r="A91" s="50" t="s">
        <v>52</v>
      </c>
      <c r="B91" s="51" t="s">
        <v>19</v>
      </c>
      <c r="C91" s="32">
        <v>100</v>
      </c>
      <c r="D91" s="32">
        <v>300</v>
      </c>
      <c r="E91" s="32">
        <v>120</v>
      </c>
      <c r="F91" s="32">
        <v>300</v>
      </c>
      <c r="G91" s="54">
        <f t="shared" si="10"/>
        <v>-4.7619047619047619</v>
      </c>
      <c r="H91" s="50" t="s">
        <v>162</v>
      </c>
      <c r="I91" s="69"/>
      <c r="J91" s="85"/>
    </row>
    <row r="92" spans="1:10" ht="18.600000000000001" customHeight="1" x14ac:dyDescent="0.55000000000000004">
      <c r="A92" s="50" t="s">
        <v>53</v>
      </c>
      <c r="B92" s="51" t="s">
        <v>19</v>
      </c>
      <c r="C92" s="32">
        <v>600</v>
      </c>
      <c r="D92" s="32">
        <v>700</v>
      </c>
      <c r="E92" s="32">
        <v>650</v>
      </c>
      <c r="F92" s="32">
        <v>700</v>
      </c>
      <c r="G92" s="54">
        <f t="shared" si="10"/>
        <v>-3.7037037037037033</v>
      </c>
      <c r="H92" s="50" t="s">
        <v>164</v>
      </c>
      <c r="I92" s="69"/>
      <c r="J92" s="85"/>
    </row>
    <row r="93" spans="1:10" ht="18.600000000000001" customHeight="1" x14ac:dyDescent="0.55000000000000004">
      <c r="A93" s="50" t="s">
        <v>56</v>
      </c>
      <c r="B93" s="51" t="s">
        <v>19</v>
      </c>
      <c r="C93" s="32">
        <v>1400</v>
      </c>
      <c r="D93" s="32">
        <v>2300</v>
      </c>
      <c r="E93" s="32">
        <v>1500</v>
      </c>
      <c r="F93" s="32">
        <v>2300</v>
      </c>
      <c r="G93" s="54">
        <f t="shared" si="10"/>
        <v>-2.6315789473684208</v>
      </c>
      <c r="H93" s="50" t="s">
        <v>162</v>
      </c>
      <c r="I93" s="69"/>
      <c r="J93" s="85"/>
    </row>
    <row r="94" spans="1:10" ht="18.600000000000001" customHeight="1" x14ac:dyDescent="0.55000000000000004">
      <c r="A94" s="50" t="s">
        <v>62</v>
      </c>
      <c r="B94" s="51" t="s">
        <v>19</v>
      </c>
      <c r="C94" s="32">
        <v>720</v>
      </c>
      <c r="D94" s="32">
        <v>740</v>
      </c>
      <c r="E94" s="32">
        <v>700</v>
      </c>
      <c r="F94" s="32">
        <v>720</v>
      </c>
      <c r="G94" s="54">
        <f t="shared" si="10"/>
        <v>2.8169014084507045</v>
      </c>
      <c r="H94" s="50" t="s">
        <v>172</v>
      </c>
      <c r="I94" s="69"/>
      <c r="J94" s="85"/>
    </row>
    <row r="95" spans="1:10" ht="18.600000000000001" customHeight="1" x14ac:dyDescent="0.55000000000000004">
      <c r="A95" s="50" t="s">
        <v>64</v>
      </c>
      <c r="B95" s="51" t="s">
        <v>19</v>
      </c>
      <c r="C95" s="32">
        <v>210</v>
      </c>
      <c r="D95" s="32">
        <v>230</v>
      </c>
      <c r="E95" s="32">
        <v>180</v>
      </c>
      <c r="F95" s="32">
        <v>200</v>
      </c>
      <c r="G95" s="54">
        <f t="shared" si="10"/>
        <v>15.789473684210526</v>
      </c>
      <c r="H95" s="50" t="s">
        <v>163</v>
      </c>
      <c r="I95" s="69"/>
      <c r="J95" s="85"/>
    </row>
    <row r="96" spans="1:10" ht="18.600000000000001" customHeight="1" x14ac:dyDescent="0.55000000000000004">
      <c r="A96" s="50" t="s">
        <v>75</v>
      </c>
      <c r="B96" s="51" t="s">
        <v>76</v>
      </c>
      <c r="C96" s="32">
        <v>47</v>
      </c>
      <c r="D96" s="32">
        <v>50</v>
      </c>
      <c r="E96" s="32">
        <v>44</v>
      </c>
      <c r="F96" s="32">
        <v>47</v>
      </c>
      <c r="G96" s="54">
        <f t="shared" ref="G96" si="11">((C96+D96)/2-(E96+F96)/2)/((E96+F96)/2)*100</f>
        <v>6.593406593406594</v>
      </c>
      <c r="H96" s="50" t="s">
        <v>163</v>
      </c>
      <c r="I96" s="69"/>
      <c r="J96" s="85"/>
    </row>
    <row r="97" spans="1:12" ht="18.600000000000001" customHeight="1" x14ac:dyDescent="0.55000000000000004">
      <c r="A97" s="50" t="s">
        <v>79</v>
      </c>
      <c r="B97" s="51" t="s">
        <v>80</v>
      </c>
      <c r="C97" s="32">
        <v>90000</v>
      </c>
      <c r="D97" s="32">
        <v>93000</v>
      </c>
      <c r="E97" s="32">
        <v>90000</v>
      </c>
      <c r="F97" s="32">
        <v>95500</v>
      </c>
      <c r="G97" s="54">
        <f t="shared" si="10"/>
        <v>-1.3477088948787064</v>
      </c>
      <c r="H97" s="50" t="s">
        <v>171</v>
      </c>
      <c r="I97" s="69"/>
      <c r="J97" s="85"/>
    </row>
    <row r="98" spans="1:12" ht="18.600000000000001" customHeight="1" x14ac:dyDescent="0.5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5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5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5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21.6" customHeight="1" x14ac:dyDescent="0.55000000000000004">
      <c r="A102" s="83"/>
      <c r="B102" s="100"/>
      <c r="C102" s="101" t="s">
        <v>101</v>
      </c>
      <c r="D102" s="100"/>
      <c r="E102" s="100"/>
      <c r="F102" s="98"/>
      <c r="G102" s="102"/>
      <c r="H102" s="103"/>
      <c r="I102" s="104"/>
      <c r="J102" s="105" t="s">
        <v>165</v>
      </c>
      <c r="K102" s="100"/>
    </row>
    <row r="103" spans="1:12" ht="20.399999999999999" customHeight="1" x14ac:dyDescent="0.55000000000000004">
      <c r="A103" s="83"/>
      <c r="B103" s="100"/>
      <c r="C103" s="101" t="s">
        <v>166</v>
      </c>
      <c r="D103" s="106"/>
      <c r="E103" s="100"/>
      <c r="F103" s="97"/>
      <c r="G103" s="102"/>
      <c r="H103" s="103"/>
      <c r="I103" s="106"/>
      <c r="J103" s="105" t="s">
        <v>167</v>
      </c>
      <c r="K103" s="100"/>
    </row>
    <row r="104" spans="1:12" ht="18.600000000000001" customHeight="1" x14ac:dyDescent="0.55000000000000004">
      <c r="A104" s="83"/>
      <c r="B104" s="106"/>
      <c r="C104" s="97"/>
      <c r="D104" s="97"/>
      <c r="E104" s="97"/>
      <c r="F104" s="97"/>
      <c r="G104" s="102"/>
      <c r="H104" s="103"/>
      <c r="I104" s="107"/>
      <c r="J104" s="113" t="s">
        <v>168</v>
      </c>
      <c r="K104" s="107"/>
    </row>
    <row r="105" spans="1:12" ht="18.75" customHeight="1" x14ac:dyDescent="0.35">
      <c r="A105" s="81" t="s">
        <v>90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35">
      <c r="A106" s="83" t="s">
        <v>150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35">
      <c r="A107" s="83" t="s">
        <v>91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45">
      <c r="A108" s="83" t="s">
        <v>157</v>
      </c>
      <c r="B108" s="9"/>
      <c r="C108" s="9"/>
      <c r="D108" s="9"/>
      <c r="E108" s="9"/>
      <c r="I108" s="10"/>
    </row>
    <row r="109" spans="1:12" ht="16.5" customHeight="1" x14ac:dyDescent="0.45">
      <c r="A109" s="83" t="s">
        <v>158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35">
      <c r="A110" s="83" t="s">
        <v>159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35">
      <c r="A111" s="83" t="s">
        <v>151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93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35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153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154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83" t="s">
        <v>155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2" customHeight="1" x14ac:dyDescent="0.35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81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35">
      <c r="A124" s="83" t="s">
        <v>99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2" customHeight="1" x14ac:dyDescent="0.35">
      <c r="A125" s="83" t="s">
        <v>156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7" t="s">
        <v>121</v>
      </c>
    </row>
    <row r="13" spans="1:6" ht="19.2" x14ac:dyDescent="0.4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9.2" x14ac:dyDescent="0.4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121</v>
      </c>
    </row>
    <row r="23" spans="1:12" ht="22.2" x14ac:dyDescent="0.5">
      <c r="I23" s="20"/>
    </row>
    <row r="25" spans="1:12" ht="19.2" x14ac:dyDescent="0.4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2" x14ac:dyDescent="0.4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2" x14ac:dyDescent="0.4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2" x14ac:dyDescent="0.4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2" x14ac:dyDescent="0.45">
      <c r="I32" s="15" t="s">
        <v>127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140</v>
      </c>
    </row>
    <row r="49" spans="9:13" x14ac:dyDescent="0.35">
      <c r="M49" t="s">
        <v>139</v>
      </c>
    </row>
    <row r="50" spans="9:13" ht="19.2" x14ac:dyDescent="0.4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2" x14ac:dyDescent="0.4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2" x14ac:dyDescent="0.4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2" x14ac:dyDescent="0.4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2" x14ac:dyDescent="0.4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2" x14ac:dyDescent="0.4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2" x14ac:dyDescent="0.4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2023-02-19T07:00:29Z</cp:lastPrinted>
  <dcterms:created xsi:type="dcterms:W3CDTF">2021-06-05T07:13:32Z</dcterms:created>
  <dcterms:modified xsi:type="dcterms:W3CDTF">2023-02-20T08:21:16Z</dcterms:modified>
</cp:coreProperties>
</file>