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\\Mm\e\Market Study folder\Daily market price-2023\February-2023\"/>
    </mc:Choice>
  </mc:AlternateContent>
  <xr:revisionPtr revIDLastSave="0" documentId="13_ncr:1_{7835DCA2-60FB-4428-8808-C94AFF4CA8B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ily Report" sheetId="1" r:id="rId1"/>
    <sheet name="Sheet1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5" i="1" l="1"/>
  <c r="G84" i="1"/>
  <c r="G88" i="1"/>
  <c r="G91" i="1"/>
  <c r="G92" i="1"/>
  <c r="G82" i="1"/>
  <c r="G95" i="1"/>
  <c r="G97" i="1"/>
  <c r="G87" i="1"/>
  <c r="G86" i="1"/>
  <c r="G83" i="1"/>
  <c r="G90" i="1"/>
  <c r="G96" i="1"/>
  <c r="G98" i="1"/>
  <c r="G94" i="1"/>
  <c r="G89" i="1"/>
  <c r="G93" i="1"/>
  <c r="L47" i="1"/>
  <c r="G89" i="2"/>
  <c r="G90" i="2"/>
  <c r="G75" i="2"/>
  <c r="G85" i="2"/>
  <c r="G97" i="2"/>
  <c r="G87" i="2"/>
  <c r="G95" i="2"/>
  <c r="G96" i="2"/>
  <c r="G74" i="2"/>
  <c r="G80" i="2"/>
  <c r="G88" i="2"/>
  <c r="G77" i="2"/>
  <c r="G69" i="2"/>
  <c r="G70" i="2"/>
  <c r="G71" i="2"/>
  <c r="G72" i="2"/>
  <c r="G83" i="2"/>
  <c r="G76" i="2"/>
  <c r="G81" i="2"/>
  <c r="G78" i="2"/>
  <c r="G91" i="2"/>
  <c r="G94" i="2"/>
  <c r="G93" i="2"/>
  <c r="G92" i="2"/>
  <c r="G82" i="2"/>
  <c r="G79" i="2"/>
  <c r="G73" i="2"/>
  <c r="G84" i="2"/>
  <c r="G86" i="2"/>
  <c r="I12" i="1"/>
  <c r="I65" i="1"/>
  <c r="I66" i="1"/>
  <c r="I67" i="1"/>
  <c r="I68" i="1"/>
  <c r="I69" i="1"/>
  <c r="I70" i="1"/>
  <c r="I71" i="1"/>
  <c r="L66" i="1"/>
  <c r="L71" i="1"/>
  <c r="L67" i="1"/>
  <c r="L68" i="1"/>
  <c r="L69" i="1"/>
  <c r="L70" i="1"/>
  <c r="L65" i="1"/>
  <c r="L60" i="1"/>
  <c r="L59" i="1"/>
  <c r="L58" i="1"/>
  <c r="L57" i="1"/>
  <c r="L55" i="1"/>
  <c r="L54" i="1"/>
  <c r="L53" i="1"/>
  <c r="L52" i="1"/>
  <c r="L51" i="1"/>
  <c r="L50" i="1"/>
  <c r="L48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1" i="1"/>
  <c r="L30" i="1"/>
  <c r="L29" i="1"/>
  <c r="L28" i="1"/>
  <c r="L27" i="1"/>
  <c r="L26" i="1"/>
  <c r="L25" i="1"/>
  <c r="L23" i="1"/>
  <c r="L22" i="1"/>
  <c r="L21" i="1"/>
  <c r="L20" i="1"/>
  <c r="L19" i="1"/>
  <c r="L17" i="1"/>
  <c r="L16" i="1"/>
  <c r="L15" i="1"/>
  <c r="L14" i="1"/>
  <c r="L12" i="1"/>
  <c r="L11" i="1"/>
  <c r="L10" i="1"/>
  <c r="I60" i="1"/>
  <c r="I59" i="1"/>
  <c r="I58" i="1"/>
  <c r="I57" i="1"/>
  <c r="I55" i="1"/>
  <c r="I54" i="1"/>
  <c r="I53" i="1"/>
  <c r="I52" i="1"/>
  <c r="I51" i="1"/>
  <c r="I50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1" i="1"/>
  <c r="I30" i="1"/>
  <c r="I29" i="1"/>
  <c r="I28" i="1"/>
  <c r="I27" i="1"/>
  <c r="I26" i="1"/>
  <c r="I25" i="1"/>
  <c r="I23" i="1"/>
  <c r="I22" i="1"/>
  <c r="I21" i="1"/>
  <c r="I20" i="1"/>
  <c r="I19" i="1"/>
  <c r="I17" i="1"/>
  <c r="I16" i="1"/>
  <c r="I15" i="1"/>
  <c r="I14" i="1"/>
  <c r="I11" i="1"/>
  <c r="I10" i="1"/>
</calcChain>
</file>

<file path=xl/sharedStrings.xml><?xml version="1.0" encoding="utf-8"?>
<sst xmlns="http://schemas.openxmlformats.org/spreadsheetml/2006/main" count="423" uniqueCount="173">
  <si>
    <t>ট্রেডিং কর্পোরেশন অব বাংলাদেশ</t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</si>
  <si>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</si>
  <si>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</si>
  <si>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</si>
  <si>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</si>
  <si>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</si>
  <si>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</si>
  <si>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</si>
  <si>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</si>
  <si>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</si>
  <si>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</si>
  <si>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</si>
  <si>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</si>
  <si>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</si>
  <si>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</si>
  <si>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</si>
  <si>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</si>
  <si>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</si>
  <si>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</si>
  <si>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</si>
  <si>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</si>
  <si>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</si>
  <si>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</si>
  <si>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</si>
  <si>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</si>
  <si>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</si>
  <si>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</si>
  <si>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</si>
  <si>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</si>
  <si>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</si>
  <si>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</si>
  <si>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</si>
  <si>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</si>
  <si>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</si>
  <si>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</si>
  <si>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</si>
  <si>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</si>
  <si>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</si>
  <si>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</si>
  <si>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</si>
  <si>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</si>
  <si>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</si>
  <si>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</si>
  <si>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</si>
  <si>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</si>
  <si>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</si>
  <si>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</si>
  <si>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</si>
  <si>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</si>
  <si>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</si>
  <si>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</si>
  <si>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</si>
  <si>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</si>
  <si>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</si>
  <si>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</si>
  <si>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</si>
  <si>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</si>
  <si>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</si>
  <si>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</si>
  <si>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</si>
  <si>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</si>
  <si>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</si>
  <si>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</si>
  <si>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</si>
  <si>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</si>
  <si>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</si>
  <si>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</si>
  <si>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</si>
  <si>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</si>
  <si>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</si>
  <si>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</si>
  <si>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</si>
  <si>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</si>
  <si>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</si>
  <si>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</si>
  <si>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</si>
  <si>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</si>
  <si>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</si>
  <si>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</si>
  <si>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</si>
  <si>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</si>
  <si>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</si>
  <si>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       তারকা চিহ্নিতগুলো অতি  নিত্য প্রয়োজনীয় পণ্য।           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</si>
  <si>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</si>
  <si>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 কচুক্ষেত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</si>
  <si>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</si>
  <si>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</si>
  <si>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</si>
  <si>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</si>
  <si>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</si>
  <si>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</si>
  <si>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</si>
  <si>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</si>
  <si>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</si>
  <si>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</si>
  <si>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 xml:space="preserve">১২। বাণিজ্য মন্ত্রী/অর্থ মন্ত্রী মহোদয়গণের একান্ত সচিব (মাননীয় মন্ত্রীর সদয় অবগতির জন্য)। 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</si>
  <si>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</si>
  <si>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</si>
  <si>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সদয় অবগতির জন্যঃ-</t>
  </si>
  <si>
    <t>১। চেয়ারম্যান, টিসিবি, ঢাকা।</t>
  </si>
  <si>
    <t xml:space="preserve">      </t>
  </si>
  <si>
    <t>(মোঃ নাসির উদ্দিন তালুকদার)</t>
  </si>
  <si>
    <t>লবণ(প্যাঃ)আয়োডিনযুক্ত(মানভেদে)</t>
  </si>
  <si>
    <t>আদা (দেশী) নতুন</t>
  </si>
  <si>
    <t xml:space="preserve">   </t>
  </si>
  <si>
    <t>রসুন(দেশী) নতুন/পুরাতন)</t>
  </si>
  <si>
    <t>চিনি</t>
  </si>
  <si>
    <t>ডাল(মাঝারী)</t>
  </si>
  <si>
    <t>ছোলা</t>
  </si>
  <si>
    <t>পিয়াজ(আম)</t>
  </si>
  <si>
    <t>খেজুর</t>
  </si>
  <si>
    <t>১।</t>
  </si>
  <si>
    <t>২।</t>
  </si>
  <si>
    <t>৩।</t>
  </si>
  <si>
    <t>৪।</t>
  </si>
  <si>
    <t>৫।</t>
  </si>
  <si>
    <t>৬।</t>
  </si>
  <si>
    <t>ক্রমিক নং</t>
  </si>
  <si>
    <t>পণ্যের নাম</t>
  </si>
  <si>
    <t>তেল (১লিটার)</t>
  </si>
  <si>
    <t>০১-০২-২২ হতে ০১-০৩-২২</t>
  </si>
  <si>
    <t>টিসিবি ১ ফেব্রুয়ারী-২২ ও ২৮ মার্চ-২০২২ খুচরা বাজার দরের বিবরণী</t>
  </si>
  <si>
    <t>টিসিবির মূল্য</t>
  </si>
  <si>
    <t>১ মাস আগের সর্বোচ্চ মূল্য</t>
  </si>
  <si>
    <t>বর্তমান মূল্য</t>
  </si>
  <si>
    <t>-</t>
  </si>
  <si>
    <t>ছোলা - ১ কেজি</t>
  </si>
  <si>
    <t>চিনি - ১ কেজি</t>
  </si>
  <si>
    <t>সয়াবিন তেল - ১ লিটার বোতল</t>
  </si>
  <si>
    <t xml:space="preserve">                  ১ লিটার লুজ</t>
  </si>
  <si>
    <t xml:space="preserve"> পাম -          ১ লিটার লুজ</t>
  </si>
  <si>
    <t>পিয়াজ(আম) - ১ কেজি</t>
  </si>
  <si>
    <t>ডাল(মাঝারী) - ১ কেজি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</si>
  <si>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</si>
  <si>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</si>
  <si>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</si>
  <si>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</si>
  <si>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চিনি(সাদা)</t>
  </si>
  <si>
    <t>একক</t>
  </si>
  <si>
    <t>(মূল্য টাকায়)</t>
  </si>
  <si>
    <t xml:space="preserve"> ১ ফেব্রুয়ারী-২২ হতে ২৮ মার্চ-২০২২ পর্যন্ত টিসিবি খুচরা বাজার দরের বিবরণী</t>
  </si>
  <si>
    <t>25.00-30.00</t>
  </si>
  <si>
    <t>২৫-৩০</t>
  </si>
  <si>
    <t>১১-০৫-২০২২ তারিখে মূল্য বৃদ্ধি পেয়েছে।</t>
  </si>
  <si>
    <t>১২-০৫-২০২২ তারিখে মূল্য বৃদ্ধি পেয়েছে।</t>
  </si>
  <si>
    <t>১৩-০৫-২০২২ তারিখে মূল্য বৃদ্ধি পেয়েছে।</t>
  </si>
  <si>
    <t>১৬-০৫-২০২২ তারিখে মূল্য হ্রাস পেয়েছে।</t>
  </si>
  <si>
    <t>১৬-০৫-২০২২ তারিখে মূল্য বৃদ্ধি পেয়েছে।</t>
  </si>
  <si>
    <t>আদা (দেশী)</t>
  </si>
  <si>
    <r>
      <t xml:space="preserve"> </t>
    </r>
    <r>
      <rPr>
        <b/>
        <sz val="14"/>
        <color indexed="8"/>
        <rFont val="Nikosh"/>
      </rPr>
      <t>www.tcb.gov.bd</t>
    </r>
  </si>
  <si>
    <t>১। মন্ত্রিপরিষদ সচিব, মন্ত্রিপরিষদ সচিব, বাংলাদেশ সচিবালয়, ঢাকা।</t>
  </si>
  <si>
    <t xml:space="preserve">৬।  জাতীয় প্রকল্প পরিচালক, A2I  প্রোগ্রাম, আইসিটি বিভাগ, এনেক্স ভবন, আগারগাঁও, ঢাকা। </t>
  </si>
  <si>
    <t>১০। যুগ্ম-সচিব (আইআইটি) বাণিজ্য মন্ত্রণালয়, বাংলাদেশ সচিবালয়, ঢাকা।</t>
  </si>
  <si>
    <t>১১।  যুগ্ম-সচিব (বাজেট), অর্থ বিভাগ, অর্থ মন্ত্রণালয়, বাংলাদেশ সচিবালয়, ঢাকা।</t>
  </si>
  <si>
    <t>১৫।  উপসচিব (অবা-৫), বাণিজ্য মন্ত্রণালয়, বাংলাদেশ সচিবালয়, ঢাকা।</t>
  </si>
  <si>
    <t>১৬। প্রোগ্রামার, কম্পিঊটার সেল, ২৩৯ নং রুম, আইসিসি বিল্ডিং, প্রধানমন্ত্রীর কার্যালয়, তেজগাঁও, ঢাকা।</t>
  </si>
  <si>
    <t>২। পরিচালক (বাণিজ্যিক ও সিএমএস), টিসিবি, ঢাকা।</t>
  </si>
  <si>
    <t xml:space="preserve">৩। সিনিয়র সচিব,বাণিজ্য মন্ত্রণালয়/অর্থ বিভাগ/জননিরাপত্তা বিভাগ, বাংলাদেশ সচিবালয়, ঢাকা। </t>
  </si>
  <si>
    <t>৪।  সচিব, প্রধানমন্ত্রীর কার্যালয়, পুরাতন সংসদ ভবন, তেজগাঁও, ঢাকা।</t>
  </si>
  <si>
    <t xml:space="preserve">৫। সচিব, কৃষি মন্ত্রণালয়/খাদ্য ও দুর্যোগ ব্যবস্থাপনা মন্ত্রণালয়/মৎস্য ও প্রাণী সম্পদ মন্ত্রণালয়, বাংলাদেশ সচিবালয়, ঢাকা। </t>
  </si>
  <si>
    <t>(৩)  অন্যান্য পণ্যের মূল্য অপরিবর্তীত রয়েছে।</t>
  </si>
  <si>
    <t>১৯-০২-২০২৩ তারিখে মূল্য বৃদ্ধি পেয়েছে।</t>
  </si>
  <si>
    <t xml:space="preserve">  (মোঃ মনজুর আলম প্রধান)   </t>
  </si>
  <si>
    <t>সহকারী পরিচালক (বাজার তথ্য)</t>
  </si>
  <si>
    <t>অতিরিক্ত পরিচালক (যুগ্মসচিব)</t>
  </si>
  <si>
    <t xml:space="preserve"> প্রধান কর্মকর্তা(বাণিজ্যিক), অতিরিক্ত দায়িত্ব</t>
  </si>
  <si>
    <t>২০-০২-২০২৩ তারিখে মূল্য হ্রাস পেয়েছে।</t>
  </si>
  <si>
    <t>স্মারক নং-২৬.০৫.০০০০.০১৭.৩১.০০১.২৩-০৫১</t>
  </si>
  <si>
    <t xml:space="preserve">বুধবার ২২ ফেব্রুয়ারি ২০২৩ খ্রিঃ, ০৯ ফাল্গুন ১৪২৭  বাংলা, ০১ শাবান ১৪৪২ হিজরি </t>
  </si>
  <si>
    <t>২২-০২-২০২৩ তারিখে মূল্য হ্রাস পেয়েছে।</t>
  </si>
  <si>
    <t>২২-০২-২০২৩ তারিখে মূল্য বৃদ্ধি পেয়েছে।</t>
  </si>
  <si>
    <t>(১)   আদা(দেশী,আম), এলাচ, রশুন(আম), ডিম, গরু, মুরগী ব্রয়লার  এর মূল্য বৃদ্ধি পেয়েছে।</t>
  </si>
  <si>
    <t xml:space="preserve">(২)   চাল (মাঝারী), আটা (খোলা,প্যাঃ), ময়দা (খোলা,প্যাঃ), সয়াবিন লুজ, মশুর ডাল (মাঝারী,ছোট), আলু, এম এস রড (৬০ গ্রেড)  এর মূল্য হ্রাস পেয়েছে।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</si>
</sst>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(* #,##0.00_);_(* \(#,##0.00\);_(* &quot;-&quot;??_);_(@_)"/>
    <numFmt numFmtId="164" formatCode="dd\-mm\-yy;@"/>
    <numFmt numFmtId="165" formatCode="[$-5000445]_(* #,##0_);_(* \(#,##0\);_(* &quot;-&quot;??_);_(@_)"/>
    <numFmt numFmtId="166" formatCode="[$-5000445]\(\+\)###.00;\ \(\-\)###.00"/>
    <numFmt numFmtId="167" formatCode="[$-F800]dddd\,\ mmmm\ dd\,\ yyyy"/>
    <numFmt numFmtId="168" formatCode="\(\+\)###.00;\ \(\-\)###.00"/>
    <numFmt numFmtId="169" formatCode="[$-5000445]_(* #,##0.00_);_(* \(#,##0.00\);_(* &quot;-&quot;??_);_(@_)"/>
    <numFmt numFmtId="170" formatCode="[$-5000000]dd/mm/yy"/>
    <numFmt numFmtId="171" formatCode="_(* #,##0_);_(* \(#,##0\);_(* &quot;-&quot;??_);_(@_)"/>
  </numFmts>
  <fonts count="29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8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sz val="11"/>
      <color theme="1"/>
      <name val="Nikosh"/>
      <family val="2"/>
    </font>
    <font>
      <sz val="14"/>
      <color theme="1"/>
      <name val="Nikosh"/>
      <family val="2"/>
    </font>
    <font>
      <b/>
      <sz val="14"/>
      <color indexed="8"/>
      <name val="Nikosh"/>
      <family val="2"/>
    </font>
    <font>
      <sz val="16"/>
      <color theme="1"/>
      <name val="Nikosh"/>
      <family val="2"/>
    </font>
    <font>
      <sz val="14"/>
      <color theme="1"/>
      <name val="SutonnyMJ"/>
    </font>
    <font>
      <sz val="14"/>
      <color indexed="8"/>
      <name val="Nikosh"/>
      <family val="2"/>
    </font>
    <font>
      <sz val="14"/>
      <color indexed="8"/>
      <name val="SutonnyMJ"/>
    </font>
    <font>
      <b/>
      <sz val="18"/>
      <color indexed="8"/>
      <name val="Nikosh"/>
    </font>
    <font>
      <b/>
      <sz val="16"/>
      <color indexed="8"/>
      <name val="Nikosh"/>
    </font>
    <font>
      <sz val="18"/>
      <name val="Nikosh"/>
    </font>
    <font>
      <b/>
      <sz val="14"/>
      <name val="Nikosh"/>
    </font>
    <font>
      <b/>
      <sz val="14"/>
      <color indexed="12"/>
      <name val="Nikosh"/>
    </font>
    <font>
      <b/>
      <sz val="14"/>
      <color theme="1"/>
      <name val="Nikosh"/>
    </font>
    <font>
      <b/>
      <u/>
      <sz val="14"/>
      <color indexed="8"/>
      <name val="Nikosh"/>
    </font>
    <font>
      <b/>
      <i/>
      <u/>
      <sz val="14"/>
      <color indexed="8"/>
      <name val="Nikosh"/>
    </font>
    <font>
      <sz val="14"/>
      <color theme="1"/>
      <name val="Nikosh"/>
    </font>
    <font>
      <b/>
      <sz val="13"/>
      <color indexed="8"/>
      <name val="Nikosh"/>
    </font>
    <font>
      <b/>
      <sz val="18"/>
      <name val="Nikosh"/>
    </font>
    <font>
      <sz val="18"/>
      <color indexed="8"/>
      <name val="Nikosh"/>
    </font>
    <font>
      <b/>
      <sz val="18"/>
      <color indexed="8"/>
      <name val="NikoshBAN"/>
    </font>
    <font>
      <sz val="14"/>
      <name val="Nikosh"/>
    </font>
    <font>
      <sz val="16"/>
      <color indexed="8"/>
      <name val="NikoshBAN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</cellStyleXfs>
  <cellXfs count="124">
    <xf numFmtId="0" fontId="0" fillId="0" borderId="0" xfId="0"/>
    <xf numFmtId="0" fontId="2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left" vertical="center"/>
    </xf>
    <xf numFmtId="166" fontId="4" fillId="0" borderId="2" xfId="3" applyNumberFormat="1" applyFont="1" applyFill="1" applyBorder="1" applyAlignment="1">
      <alignment horizontal="center" vertical="center"/>
    </xf>
    <xf numFmtId="0" fontId="4" fillId="0" borderId="5" xfId="1" applyFont="1" applyBorder="1" applyAlignment="1">
      <alignment horizontal="left" vertical="center"/>
    </xf>
    <xf numFmtId="0" fontId="4" fillId="0" borderId="11" xfId="1" applyFont="1" applyBorder="1" applyAlignment="1">
      <alignment horizontal="center" vertical="center"/>
    </xf>
    <xf numFmtId="0" fontId="4" fillId="0" borderId="0" xfId="1" applyFont="1" applyAlignment="1">
      <alignment horizontal="left" vertical="center"/>
    </xf>
    <xf numFmtId="0" fontId="5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4" fillId="0" borderId="2" xfId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/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165" fontId="9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1" fillId="0" borderId="2" xfId="0" applyFont="1" applyBorder="1" applyAlignment="1">
      <alignment horizontal="center"/>
    </xf>
    <xf numFmtId="165" fontId="12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left"/>
    </xf>
    <xf numFmtId="43" fontId="11" fillId="0" borderId="2" xfId="4" applyFont="1" applyBorder="1" applyAlignment="1">
      <alignment horizontal="center"/>
    </xf>
    <xf numFmtId="43" fontId="11" fillId="0" borderId="2" xfId="4" applyFont="1" applyFill="1" applyBorder="1" applyAlignment="1">
      <alignment horizontal="center"/>
    </xf>
    <xf numFmtId="43" fontId="13" fillId="0" borderId="2" xfId="4" applyFont="1" applyFill="1" applyBorder="1" applyAlignment="1">
      <alignment horizontal="center"/>
    </xf>
    <xf numFmtId="165" fontId="12" fillId="0" borderId="2" xfId="3" applyNumberFormat="1" applyFont="1" applyFill="1" applyBorder="1" applyAlignment="1">
      <alignment horizontal="right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2" xfId="1" applyFont="1" applyBorder="1" applyAlignment="1">
      <alignment horizontal="right" vertical="center"/>
    </xf>
    <xf numFmtId="171" fontId="4" fillId="0" borderId="2" xfId="3" applyNumberFormat="1" applyFont="1" applyBorder="1" applyAlignment="1">
      <alignment horizontal="center" vertical="center"/>
    </xf>
    <xf numFmtId="165" fontId="6" fillId="0" borderId="2" xfId="3" applyNumberFormat="1" applyFont="1" applyFill="1" applyBorder="1" applyAlignment="1">
      <alignment horizontal="center"/>
    </xf>
    <xf numFmtId="165" fontId="6" fillId="0" borderId="2" xfId="3" applyNumberFormat="1" applyFont="1" applyBorder="1" applyAlignment="1">
      <alignment horizontal="right"/>
    </xf>
    <xf numFmtId="165" fontId="6" fillId="0" borderId="4" xfId="3" applyNumberFormat="1" applyFont="1" applyFill="1" applyBorder="1" applyAlignment="1">
      <alignment horizontal="center"/>
    </xf>
    <xf numFmtId="165" fontId="14" fillId="0" borderId="2" xfId="3" applyNumberFormat="1" applyFont="1" applyFill="1" applyBorder="1" applyAlignment="1">
      <alignment horizontal="center"/>
    </xf>
    <xf numFmtId="165" fontId="14" fillId="2" borderId="2" xfId="1" applyNumberFormat="1" applyFont="1" applyFill="1" applyBorder="1" applyAlignment="1">
      <alignment horizontal="center"/>
    </xf>
    <xf numFmtId="165" fontId="14" fillId="2" borderId="2" xfId="3" applyNumberFormat="1" applyFont="1" applyFill="1" applyBorder="1" applyAlignment="1">
      <alignment horizontal="center"/>
    </xf>
    <xf numFmtId="165" fontId="15" fillId="0" borderId="2" xfId="3" applyNumberFormat="1" applyFont="1" applyFill="1" applyBorder="1" applyAlignment="1">
      <alignment horizontal="center"/>
    </xf>
    <xf numFmtId="0" fontId="14" fillId="3" borderId="2" xfId="1" applyFont="1" applyFill="1" applyBorder="1" applyAlignment="1">
      <alignment horizontal="center"/>
    </xf>
    <xf numFmtId="165" fontId="14" fillId="0" borderId="2" xfId="3" applyNumberFormat="1" applyFont="1" applyBorder="1" applyAlignment="1">
      <alignment horizontal="right"/>
    </xf>
    <xf numFmtId="165" fontId="15" fillId="0" borderId="2" xfId="3" applyNumberFormat="1" applyFont="1" applyBorder="1" applyAlignment="1">
      <alignment horizontal="right"/>
    </xf>
    <xf numFmtId="0" fontId="16" fillId="0" borderId="0" xfId="1" applyFont="1"/>
    <xf numFmtId="0" fontId="17" fillId="0" borderId="0" xfId="1" applyFont="1" applyAlignment="1">
      <alignment horizontal="left" vertical="center"/>
    </xf>
    <xf numFmtId="0" fontId="17" fillId="0" borderId="0" xfId="1" applyFont="1" applyAlignment="1">
      <alignment horizontal="center" vertical="center"/>
    </xf>
    <xf numFmtId="0" fontId="18" fillId="0" borderId="0" xfId="2" applyFont="1" applyAlignment="1" applyProtection="1">
      <alignment horizontal="center" vertical="center"/>
    </xf>
    <xf numFmtId="0" fontId="6" fillId="0" borderId="0" xfId="2" applyFont="1" applyBorder="1" applyAlignment="1" applyProtection="1">
      <alignment horizontal="center" vertical="center"/>
    </xf>
    <xf numFmtId="0" fontId="6" fillId="0" borderId="0" xfId="2" applyFont="1" applyBorder="1" applyAlignment="1" applyProtection="1">
      <alignment vertical="center"/>
    </xf>
    <xf numFmtId="43" fontId="6" fillId="0" borderId="1" xfId="3" applyFont="1" applyFill="1" applyBorder="1" applyAlignment="1">
      <alignment horizontal="left" vertical="center"/>
    </xf>
    <xf numFmtId="43" fontId="6" fillId="0" borderId="1" xfId="3" applyFont="1" applyFill="1" applyBorder="1" applyAlignment="1">
      <alignment horizontal="center" vertical="center"/>
    </xf>
    <xf numFmtId="43" fontId="6" fillId="0" borderId="0" xfId="3" applyFont="1" applyFill="1" applyAlignment="1">
      <alignment horizontal="center" vertical="center"/>
    </xf>
    <xf numFmtId="0" fontId="6" fillId="0" borderId="1" xfId="1" applyFont="1" applyBorder="1" applyAlignment="1">
      <alignment horizontal="right" vertical="center"/>
    </xf>
    <xf numFmtId="0" fontId="19" fillId="0" borderId="0" xfId="0" applyFont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2" xfId="1" applyFont="1" applyBorder="1" applyAlignment="1">
      <alignment horizontal="center" vertical="center"/>
    </xf>
    <xf numFmtId="0" fontId="20" fillId="2" borderId="2" xfId="1" applyFont="1" applyFill="1" applyBorder="1" applyAlignment="1">
      <alignment horizontal="left" vertical="center"/>
    </xf>
    <xf numFmtId="0" fontId="6" fillId="2" borderId="2" xfId="1" applyFont="1" applyFill="1" applyBorder="1" applyAlignment="1">
      <alignment horizontal="center" vertical="center"/>
    </xf>
    <xf numFmtId="166" fontId="6" fillId="0" borderId="2" xfId="3" applyNumberFormat="1" applyFont="1" applyFill="1" applyBorder="1" applyAlignment="1">
      <alignment horizontal="center" vertical="center"/>
    </xf>
    <xf numFmtId="166" fontId="6" fillId="0" borderId="2" xfId="1" applyNumberFormat="1" applyFont="1" applyBorder="1" applyAlignment="1">
      <alignment horizontal="center" vertical="center"/>
    </xf>
    <xf numFmtId="0" fontId="6" fillId="2" borderId="2" xfId="1" applyFont="1" applyFill="1" applyBorder="1" applyAlignment="1">
      <alignment horizontal="left" vertical="center"/>
    </xf>
    <xf numFmtId="168" fontId="6" fillId="2" borderId="2" xfId="1" applyNumberFormat="1" applyFont="1" applyFill="1" applyBorder="1" applyAlignment="1">
      <alignment horizontal="center" vertical="center"/>
    </xf>
    <xf numFmtId="167" fontId="17" fillId="0" borderId="0" xfId="1" applyNumberFormat="1" applyFont="1" applyAlignment="1">
      <alignment horizontal="center" vertical="center"/>
    </xf>
    <xf numFmtId="164" fontId="17" fillId="0" borderId="0" xfId="1" applyNumberFormat="1" applyFont="1" applyAlignment="1">
      <alignment horizontal="center" vertical="center"/>
    </xf>
    <xf numFmtId="14" fontId="17" fillId="0" borderId="0" xfId="1" applyNumberFormat="1" applyFont="1" applyAlignment="1">
      <alignment horizontal="center" vertical="center"/>
    </xf>
    <xf numFmtId="0" fontId="20" fillId="3" borderId="2" xfId="1" applyFont="1" applyFill="1" applyBorder="1" applyAlignment="1">
      <alignment horizontal="left" vertical="center"/>
    </xf>
    <xf numFmtId="0" fontId="6" fillId="3" borderId="2" xfId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left" vertical="center"/>
    </xf>
    <xf numFmtId="0" fontId="6" fillId="0" borderId="7" xfId="1" applyFont="1" applyBorder="1" applyAlignment="1">
      <alignment horizontal="center" vertical="center"/>
    </xf>
    <xf numFmtId="0" fontId="21" fillId="4" borderId="2" xfId="1" applyFont="1" applyFill="1" applyBorder="1" applyAlignment="1">
      <alignment horizontal="left" vertical="center"/>
    </xf>
    <xf numFmtId="0" fontId="6" fillId="4" borderId="2" xfId="1" applyFont="1" applyFill="1" applyBorder="1" applyAlignment="1">
      <alignment horizontal="center" vertical="center"/>
    </xf>
    <xf numFmtId="0" fontId="6" fillId="5" borderId="2" xfId="1" applyFont="1" applyFill="1" applyBorder="1" applyAlignment="1">
      <alignment horizontal="center" vertical="center"/>
    </xf>
    <xf numFmtId="0" fontId="6" fillId="0" borderId="3" xfId="1" applyFont="1" applyBorder="1" applyAlignment="1">
      <alignment horizontal="left" vertical="center"/>
    </xf>
    <xf numFmtId="0" fontId="6" fillId="0" borderId="11" xfId="1" applyFont="1" applyBorder="1" applyAlignment="1">
      <alignment horizontal="center" vertical="center"/>
    </xf>
    <xf numFmtId="0" fontId="6" fillId="4" borderId="9" xfId="1" applyFont="1" applyFill="1" applyBorder="1" applyAlignment="1">
      <alignment horizontal="left" vertical="center"/>
    </xf>
    <xf numFmtId="0" fontId="6" fillId="4" borderId="12" xfId="1" applyFont="1" applyFill="1" applyBorder="1" applyAlignment="1">
      <alignment horizontal="center" vertical="center"/>
    </xf>
    <xf numFmtId="0" fontId="6" fillId="4" borderId="0" xfId="1" applyFont="1" applyFill="1" applyAlignment="1">
      <alignment horizontal="center" vertical="center"/>
    </xf>
    <xf numFmtId="43" fontId="6" fillId="4" borderId="10" xfId="3" applyFont="1" applyFill="1" applyBorder="1" applyAlignment="1">
      <alignment horizontal="center" vertical="center"/>
    </xf>
    <xf numFmtId="0" fontId="6" fillId="4" borderId="7" xfId="1" applyFont="1" applyFill="1" applyBorder="1" applyAlignment="1">
      <alignment horizontal="left" vertical="center"/>
    </xf>
    <xf numFmtId="0" fontId="17" fillId="4" borderId="1" xfId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/>
    </xf>
    <xf numFmtId="43" fontId="6" fillId="4" borderId="8" xfId="3" applyFont="1" applyFill="1" applyBorder="1" applyAlignment="1">
      <alignment horizontal="center" vertical="center"/>
    </xf>
    <xf numFmtId="0" fontId="6" fillId="6" borderId="6" xfId="1" applyFont="1" applyFill="1" applyBorder="1" applyAlignment="1">
      <alignment horizontal="left" vertical="center"/>
    </xf>
    <xf numFmtId="0" fontId="17" fillId="6" borderId="0" xfId="1" applyFont="1" applyFill="1" applyAlignment="1">
      <alignment horizontal="center" vertical="center"/>
    </xf>
    <xf numFmtId="0" fontId="6" fillId="6" borderId="0" xfId="1" applyFont="1" applyFill="1" applyAlignment="1">
      <alignment horizontal="center" vertical="center"/>
    </xf>
    <xf numFmtId="0" fontId="20" fillId="0" borderId="0" xfId="1" applyFont="1" applyAlignment="1">
      <alignment horizontal="left" vertical="center"/>
    </xf>
    <xf numFmtId="0" fontId="20" fillId="0" borderId="0" xfId="1" applyFont="1" applyAlignment="1">
      <alignment horizontal="center" vertical="center"/>
    </xf>
    <xf numFmtId="0" fontId="6" fillId="0" borderId="0" xfId="1" applyFont="1" applyAlignment="1">
      <alignment horizontal="left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69" fontId="6" fillId="0" borderId="0" xfId="3" applyNumberFormat="1" applyFont="1" applyFill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2" fillId="0" borderId="0" xfId="0" applyFont="1"/>
    <xf numFmtId="0" fontId="19" fillId="0" borderId="0" xfId="0" applyFont="1"/>
    <xf numFmtId="0" fontId="15" fillId="0" borderId="0" xfId="1" applyFont="1" applyAlignment="1">
      <alignment horizontal="center" vertical="center"/>
    </xf>
    <xf numFmtId="166" fontId="6" fillId="0" borderId="0" xfId="3" applyNumberFormat="1" applyFont="1" applyFill="1" applyBorder="1" applyAlignment="1">
      <alignment horizontal="center" vertical="center"/>
    </xf>
    <xf numFmtId="0" fontId="4" fillId="2" borderId="2" xfId="1" applyFont="1" applyFill="1" applyBorder="1" applyAlignment="1">
      <alignment horizontal="center" vertical="center"/>
    </xf>
    <xf numFmtId="166" fontId="15" fillId="0" borderId="2" xfId="3" applyNumberFormat="1" applyFont="1" applyFill="1" applyBorder="1" applyAlignment="1">
      <alignment horizontal="center" vertical="center"/>
    </xf>
    <xf numFmtId="0" fontId="23" fillId="0" borderId="0" xfId="1" applyFont="1" applyAlignment="1">
      <alignment horizontal="left" vertical="center"/>
    </xf>
    <xf numFmtId="0" fontId="6" fillId="0" borderId="5" xfId="1" applyFont="1" applyBorder="1" applyAlignment="1">
      <alignment horizontal="center" vertical="center"/>
    </xf>
    <xf numFmtId="170" fontId="6" fillId="0" borderId="2" xfId="1" applyNumberFormat="1" applyFont="1" applyBorder="1" applyAlignment="1">
      <alignment horizontal="center" vertical="center"/>
    </xf>
    <xf numFmtId="165" fontId="14" fillId="0" borderId="0" xfId="3" applyNumberFormat="1" applyFont="1" applyFill="1" applyBorder="1" applyAlignment="1">
      <alignment horizontal="center"/>
    </xf>
    <xf numFmtId="165" fontId="14" fillId="0" borderId="0" xfId="3" applyNumberFormat="1" applyFont="1" applyBorder="1" applyAlignment="1">
      <alignment horizontal="right"/>
    </xf>
    <xf numFmtId="165" fontId="15" fillId="0" borderId="0" xfId="3" applyNumberFormat="1" applyFont="1" applyBorder="1" applyAlignment="1">
      <alignment horizontal="right"/>
    </xf>
    <xf numFmtId="0" fontId="24" fillId="0" borderId="0" xfId="1" applyFont="1" applyAlignment="1">
      <alignment horizontal="center" vertical="center"/>
    </xf>
    <xf numFmtId="0" fontId="25" fillId="0" borderId="0" xfId="0" applyFont="1" applyAlignment="1">
      <alignment horizontal="center"/>
    </xf>
    <xf numFmtId="166" fontId="14" fillId="0" borderId="0" xfId="3" applyNumberFormat="1" applyFont="1" applyFill="1" applyBorder="1" applyAlignment="1">
      <alignment horizontal="center" vertical="center"/>
    </xf>
    <xf numFmtId="0" fontId="14" fillId="0" borderId="0" xfId="1" applyFont="1" applyAlignment="1">
      <alignment horizontal="left" vertical="center"/>
    </xf>
    <xf numFmtId="0" fontId="14" fillId="0" borderId="0" xfId="0" applyFont="1" applyAlignment="1">
      <alignment horizontal="center"/>
    </xf>
    <xf numFmtId="0" fontId="25" fillId="0" borderId="0" xfId="1" applyFont="1" applyAlignment="1">
      <alignment horizontal="center" vertical="center"/>
    </xf>
    <xf numFmtId="0" fontId="14" fillId="0" borderId="0" xfId="1" applyFont="1" applyAlignment="1">
      <alignment horizontal="center" vertical="center"/>
    </xf>
    <xf numFmtId="0" fontId="26" fillId="0" borderId="0" xfId="1" applyFont="1" applyAlignment="1">
      <alignment horizontal="center" vertical="center"/>
    </xf>
    <xf numFmtId="165" fontId="15" fillId="2" borderId="2" xfId="1" applyNumberFormat="1" applyFont="1" applyFill="1" applyBorder="1" applyAlignment="1">
      <alignment horizontal="center"/>
    </xf>
    <xf numFmtId="165" fontId="15" fillId="2" borderId="2" xfId="3" applyNumberFormat="1" applyFont="1" applyFill="1" applyBorder="1" applyAlignment="1">
      <alignment horizontal="center"/>
    </xf>
    <xf numFmtId="0" fontId="15" fillId="3" borderId="2" xfId="1" applyFont="1" applyFill="1" applyBorder="1" applyAlignment="1">
      <alignment horizontal="center"/>
    </xf>
    <xf numFmtId="0" fontId="27" fillId="0" borderId="0" xfId="1" applyFont="1"/>
    <xf numFmtId="165" fontId="15" fillId="0" borderId="2" xfId="1" applyNumberFormat="1" applyFont="1" applyBorder="1" applyAlignment="1">
      <alignment horizontal="right"/>
    </xf>
    <xf numFmtId="0" fontId="28" fillId="0" borderId="0" xfId="1" applyFont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70" fontId="6" fillId="0" borderId="3" xfId="1" applyNumberFormat="1" applyFont="1" applyBorder="1" applyAlignment="1">
      <alignment horizontal="center" vertical="center"/>
    </xf>
    <xf numFmtId="43" fontId="6" fillId="0" borderId="3" xfId="3" applyFont="1" applyBorder="1" applyAlignment="1">
      <alignment horizontal="center" vertical="center"/>
    </xf>
    <xf numFmtId="43" fontId="6" fillId="0" borderId="4" xfId="3" applyFont="1" applyBorder="1" applyAlignment="1">
      <alignment horizontal="center" vertical="center"/>
    </xf>
    <xf numFmtId="170" fontId="8" fillId="0" borderId="2" xfId="0" applyNumberFormat="1" applyFont="1" applyBorder="1" applyAlignment="1">
      <alignment horizont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43" fontId="4" fillId="0" borderId="3" xfId="3" applyFont="1" applyBorder="1" applyAlignment="1">
      <alignment horizontal="center" vertical="center"/>
    </xf>
    <xf numFmtId="43" fontId="4" fillId="0" borderId="4" xfId="3" applyFont="1" applyBorder="1" applyAlignment="1">
      <alignment horizontal="center" vertical="center"/>
    </xf>
  </cellXfs>
  <cellStyles count="5">
    <cellStyle name="Comma" xfId="4" builtinId="3"/>
    <cellStyle name="Comma 2" xfId="3" xr:uid="{00000000-0005-0000-0000-000001000000}"/>
    <cellStyle name="Hyperlink 2" xfId="2" xr:uid="{00000000-0005-0000-0000-000002000000}"/>
    <cellStyle name="Normal" xfId="0" builtinId="0"/>
    <cellStyle name="Normal 2" xfId="1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27"/>
  <sheetViews>
    <sheetView tabSelected="1" zoomScale="91" zoomScaleNormal="91" zoomScaleSheetLayoutView="106" workbookViewId="0">
      <pane ySplit="2115" topLeftCell="A74" activePane="bottomLeft"/>
      <selection activeCell="D2" sqref="D2"/>
      <selection pane="bottomLeft" activeCell="B78" sqref="B78"/>
    </sheetView>
  </sheetViews>
  <sheetFormatPr defaultColWidth="9.796875" defaultRowHeight="19.5" x14ac:dyDescent="0.3"/>
  <cols>
    <col min="1" max="1" width="18.59765625" style="40" customWidth="1"/>
    <col min="2" max="2" width="10.09765625" style="41" customWidth="1"/>
    <col min="3" max="3" width="10.59765625" style="41" customWidth="1"/>
    <col min="4" max="4" width="11.3984375" style="41" customWidth="1"/>
    <col min="5" max="5" width="14" style="41" customWidth="1"/>
    <col min="6" max="6" width="11.59765625" style="41" customWidth="1"/>
    <col min="7" max="7" width="11" style="41" customWidth="1"/>
    <col min="8" max="8" width="9.69921875" style="41" customWidth="1"/>
    <col min="9" max="9" width="11" style="41" customWidth="1"/>
    <col min="10" max="10" width="9.09765625" style="41" customWidth="1"/>
    <col min="11" max="11" width="11" style="41" customWidth="1"/>
    <col min="12" max="12" width="11.59765625" style="41" customWidth="1"/>
    <col min="13" max="16384" width="9.796875" style="41"/>
  </cols>
  <sheetData>
    <row r="1" spans="1:17" ht="29.25" customHeight="1" x14ac:dyDescent="0.3">
      <c r="A1" s="40" t="s">
        <v>3</v>
      </c>
      <c r="B1" s="9"/>
      <c r="C1" s="9"/>
      <c r="D1" s="9"/>
      <c r="E1" s="9"/>
      <c r="F1" s="9" t="s">
        <v>0</v>
      </c>
      <c r="G1" s="9"/>
      <c r="H1" s="9"/>
      <c r="I1" s="9"/>
      <c r="J1" s="9"/>
      <c r="K1" s="9"/>
      <c r="L1" s="9"/>
    </row>
    <row r="2" spans="1:17" x14ac:dyDescent="0.3">
      <c r="B2" s="42"/>
      <c r="C2" s="42"/>
      <c r="E2" s="42"/>
      <c r="F2" s="42" t="s">
        <v>149</v>
      </c>
      <c r="G2" s="42"/>
      <c r="H2" s="42"/>
      <c r="I2" s="42"/>
      <c r="J2" s="42"/>
      <c r="K2" s="42"/>
      <c r="L2" s="42"/>
    </row>
    <row r="3" spans="1:17" ht="9.75" customHeight="1" x14ac:dyDescent="0.3">
      <c r="B3" s="43"/>
      <c r="C3" s="43"/>
      <c r="D3" s="44" t="s">
        <v>1</v>
      </c>
      <c r="E3" s="43"/>
      <c r="F3" s="43"/>
      <c r="G3" s="43"/>
      <c r="H3" s="43"/>
      <c r="I3" s="43" t="s">
        <v>104</v>
      </c>
      <c r="J3" s="9"/>
      <c r="K3" s="9"/>
      <c r="L3" s="9"/>
    </row>
    <row r="4" spans="1:17" ht="23.25" customHeight="1" x14ac:dyDescent="0.3">
      <c r="A4" s="40" t="s">
        <v>3</v>
      </c>
      <c r="B4" s="9"/>
      <c r="C4" s="9"/>
      <c r="E4" s="9"/>
      <c r="F4" s="90" t="s">
        <v>2</v>
      </c>
      <c r="G4" s="9"/>
      <c r="H4" s="9"/>
      <c r="I4" s="9"/>
      <c r="J4" s="9"/>
      <c r="K4" s="9"/>
      <c r="L4" s="9"/>
    </row>
    <row r="5" spans="1:17" x14ac:dyDescent="0.3">
      <c r="A5" s="41"/>
      <c r="B5" s="9"/>
      <c r="C5" s="9"/>
      <c r="E5" s="9"/>
      <c r="F5" s="9" t="s">
        <v>168</v>
      </c>
      <c r="G5" s="9"/>
      <c r="H5" s="9"/>
      <c r="I5" s="9"/>
      <c r="J5" s="9"/>
      <c r="K5" s="9"/>
      <c r="L5" s="9"/>
    </row>
    <row r="6" spans="1:17" ht="22.9" customHeight="1" x14ac:dyDescent="0.3">
      <c r="A6" s="45" t="s">
        <v>167</v>
      </c>
      <c r="B6" s="45"/>
      <c r="C6" s="45"/>
      <c r="D6" s="45"/>
      <c r="E6" s="45"/>
      <c r="F6" s="45" t="s">
        <v>3</v>
      </c>
      <c r="G6" s="45"/>
      <c r="H6" s="46"/>
      <c r="I6" s="47"/>
      <c r="K6" s="48" t="s">
        <v>4</v>
      </c>
      <c r="L6" s="96">
        <v>44979</v>
      </c>
      <c r="O6" s="49"/>
      <c r="P6" s="49"/>
      <c r="Q6" s="49"/>
    </row>
    <row r="7" spans="1:17" x14ac:dyDescent="0.3">
      <c r="A7" s="50" t="s">
        <v>5</v>
      </c>
      <c r="B7" s="51" t="s">
        <v>6</v>
      </c>
      <c r="C7" s="114" t="s">
        <v>7</v>
      </c>
      <c r="D7" s="115"/>
      <c r="E7" s="114" t="s">
        <v>8</v>
      </c>
      <c r="F7" s="115"/>
      <c r="G7" s="114" t="s">
        <v>9</v>
      </c>
      <c r="H7" s="115"/>
      <c r="I7" s="51" t="s">
        <v>10</v>
      </c>
      <c r="J7" s="114" t="s">
        <v>11</v>
      </c>
      <c r="K7" s="115"/>
      <c r="L7" s="95" t="s">
        <v>12</v>
      </c>
      <c r="O7" s="49"/>
      <c r="P7" s="49"/>
      <c r="Q7" s="49"/>
    </row>
    <row r="8" spans="1:17" x14ac:dyDescent="0.3">
      <c r="A8" s="50"/>
      <c r="B8" s="51"/>
      <c r="C8" s="116">
        <v>44979</v>
      </c>
      <c r="D8" s="115"/>
      <c r="E8" s="116">
        <v>44972</v>
      </c>
      <c r="F8" s="115"/>
      <c r="G8" s="116">
        <v>44948</v>
      </c>
      <c r="H8" s="115"/>
      <c r="I8" s="51" t="s">
        <v>13</v>
      </c>
      <c r="J8" s="116">
        <v>44614</v>
      </c>
      <c r="K8" s="115"/>
      <c r="L8" s="51" t="s">
        <v>13</v>
      </c>
      <c r="O8" s="49"/>
      <c r="P8" s="49"/>
      <c r="Q8" s="49"/>
    </row>
    <row r="9" spans="1:17" ht="25.15" customHeight="1" x14ac:dyDescent="0.3">
      <c r="A9" s="52" t="s">
        <v>14</v>
      </c>
      <c r="B9" s="53"/>
      <c r="C9" s="53" t="s">
        <v>15</v>
      </c>
      <c r="D9" s="53" t="s">
        <v>16</v>
      </c>
      <c r="E9" s="53" t="s">
        <v>15</v>
      </c>
      <c r="F9" s="53" t="s">
        <v>16</v>
      </c>
      <c r="G9" s="53" t="s">
        <v>15</v>
      </c>
      <c r="H9" s="53" t="s">
        <v>16</v>
      </c>
      <c r="I9" s="53" t="s">
        <v>17</v>
      </c>
      <c r="J9" s="92" t="s">
        <v>15</v>
      </c>
      <c r="K9" s="92" t="s">
        <v>16</v>
      </c>
      <c r="L9" s="53" t="s">
        <v>17</v>
      </c>
      <c r="O9" s="49"/>
      <c r="P9" s="49"/>
      <c r="Q9" s="49"/>
    </row>
    <row r="10" spans="1:17" ht="24" customHeight="1" x14ac:dyDescent="0.45">
      <c r="A10" s="50" t="s">
        <v>18</v>
      </c>
      <c r="B10" s="51" t="s">
        <v>19</v>
      </c>
      <c r="C10" s="32">
        <v>60</v>
      </c>
      <c r="D10" s="32">
        <v>75</v>
      </c>
      <c r="E10" s="32">
        <v>60</v>
      </c>
      <c r="F10" s="32">
        <v>75</v>
      </c>
      <c r="G10" s="32">
        <v>58</v>
      </c>
      <c r="H10" s="32">
        <v>75</v>
      </c>
      <c r="I10" s="54">
        <f>((C10+D10)/2-(G10+H10)/2)/((G10+H10)/2)*100</f>
        <v>1.5037593984962405</v>
      </c>
      <c r="J10" s="35">
        <v>60</v>
      </c>
      <c r="K10" s="35">
        <v>68</v>
      </c>
      <c r="L10" s="55">
        <f>((C10+D10)/2-(J10+K10)/2)/((J10+K10)/2)*100</f>
        <v>5.46875</v>
      </c>
      <c r="O10" s="49"/>
      <c r="P10" s="49"/>
      <c r="Q10" s="49"/>
    </row>
    <row r="11" spans="1:17" ht="24" customHeight="1" x14ac:dyDescent="0.45">
      <c r="A11" s="50" t="s">
        <v>20</v>
      </c>
      <c r="B11" s="51" t="s">
        <v>19</v>
      </c>
      <c r="C11" s="32">
        <v>54</v>
      </c>
      <c r="D11" s="32">
        <v>58</v>
      </c>
      <c r="E11" s="32">
        <v>54</v>
      </c>
      <c r="F11" s="32">
        <v>60</v>
      </c>
      <c r="G11" s="32">
        <v>52</v>
      </c>
      <c r="H11" s="32">
        <v>58</v>
      </c>
      <c r="I11" s="54">
        <f>((C11+D11)/2-(G11+H11)/2)/((G11+H11)/2)*100</f>
        <v>1.8181818181818181</v>
      </c>
      <c r="J11" s="35">
        <v>50</v>
      </c>
      <c r="K11" s="35">
        <v>56</v>
      </c>
      <c r="L11" s="55">
        <f>((C11+D11)/2-(J11+K11)/2)/((J11+K11)/2)*100</f>
        <v>5.6603773584905666</v>
      </c>
      <c r="O11" s="49"/>
      <c r="P11" s="49"/>
      <c r="Q11" s="49"/>
    </row>
    <row r="12" spans="1:17" ht="24" customHeight="1" x14ac:dyDescent="0.45">
      <c r="A12" s="50" t="s">
        <v>21</v>
      </c>
      <c r="B12" s="51" t="s">
        <v>19</v>
      </c>
      <c r="C12" s="32">
        <v>48</v>
      </c>
      <c r="D12" s="32">
        <v>52</v>
      </c>
      <c r="E12" s="32">
        <v>48</v>
      </c>
      <c r="F12" s="32">
        <v>52</v>
      </c>
      <c r="G12" s="32">
        <v>46</v>
      </c>
      <c r="H12" s="32">
        <v>52</v>
      </c>
      <c r="I12" s="54">
        <f>((C12+D12)/2-(G12+H12)/2)/((G12+H12)/2)*100</f>
        <v>2.0408163265306123</v>
      </c>
      <c r="J12" s="35">
        <v>45</v>
      </c>
      <c r="K12" s="35">
        <v>48</v>
      </c>
      <c r="L12" s="55">
        <f>((C12+D12)/2-(J12+K12)/2)/((J12+K12)/2)*100</f>
        <v>7.5268817204301079</v>
      </c>
      <c r="O12" s="49"/>
      <c r="P12" s="49"/>
      <c r="Q12" s="49"/>
    </row>
    <row r="13" spans="1:17" ht="24" customHeight="1" x14ac:dyDescent="0.45">
      <c r="A13" s="56" t="s">
        <v>22</v>
      </c>
      <c r="B13" s="53"/>
      <c r="C13" s="33"/>
      <c r="D13" s="33"/>
      <c r="E13" s="33"/>
      <c r="F13" s="33"/>
      <c r="G13" s="33"/>
      <c r="H13" s="33"/>
      <c r="I13" s="53" t="s">
        <v>3</v>
      </c>
      <c r="J13" s="108"/>
      <c r="K13" s="108"/>
      <c r="L13" s="57"/>
      <c r="N13" s="49"/>
      <c r="O13" s="49"/>
      <c r="P13" s="49"/>
    </row>
    <row r="14" spans="1:17" ht="24" customHeight="1" x14ac:dyDescent="0.45">
      <c r="A14" s="50" t="s">
        <v>23</v>
      </c>
      <c r="B14" s="51" t="s">
        <v>19</v>
      </c>
      <c r="C14" s="32">
        <v>56</v>
      </c>
      <c r="D14" s="32">
        <v>60</v>
      </c>
      <c r="E14" s="32">
        <v>58</v>
      </c>
      <c r="F14" s="32">
        <v>60</v>
      </c>
      <c r="G14" s="32">
        <v>58</v>
      </c>
      <c r="H14" s="32">
        <v>60</v>
      </c>
      <c r="I14" s="54">
        <f>((C14+D14)/2-(G14+H14)/2)/((G14+H14)/2)*100</f>
        <v>-1.6949152542372881</v>
      </c>
      <c r="J14" s="35">
        <v>34</v>
      </c>
      <c r="K14" s="35">
        <v>36</v>
      </c>
      <c r="L14" s="55">
        <f>((C14+D14)/2-(J14+K14)/2)/((J14+K14)/2)*100</f>
        <v>65.714285714285708</v>
      </c>
    </row>
    <row r="15" spans="1:17" ht="24" customHeight="1" x14ac:dyDescent="0.45">
      <c r="A15" s="50" t="s">
        <v>24</v>
      </c>
      <c r="B15" s="51" t="s">
        <v>25</v>
      </c>
      <c r="C15" s="32">
        <v>65</v>
      </c>
      <c r="D15" s="32">
        <v>68</v>
      </c>
      <c r="E15" s="32">
        <v>65</v>
      </c>
      <c r="F15" s="32">
        <v>70</v>
      </c>
      <c r="G15" s="32">
        <v>65</v>
      </c>
      <c r="H15" s="32">
        <v>75</v>
      </c>
      <c r="I15" s="54">
        <f>((C15+D15)/2-(G15+H15)/2)/((G15+H15)/2)*100</f>
        <v>-5</v>
      </c>
      <c r="J15" s="35">
        <v>40</v>
      </c>
      <c r="K15" s="35">
        <v>45</v>
      </c>
      <c r="L15" s="55">
        <f>((C15+D15)/2-(J15+K15)/2)/((J15+K15)/2)*100</f>
        <v>56.470588235294116</v>
      </c>
      <c r="O15" s="58"/>
    </row>
    <row r="16" spans="1:17" ht="24" customHeight="1" x14ac:dyDescent="0.45">
      <c r="A16" s="50" t="s">
        <v>26</v>
      </c>
      <c r="B16" s="51" t="s">
        <v>19</v>
      </c>
      <c r="C16" s="32">
        <v>65</v>
      </c>
      <c r="D16" s="32">
        <v>68</v>
      </c>
      <c r="E16" s="32">
        <v>64</v>
      </c>
      <c r="F16" s="32">
        <v>70</v>
      </c>
      <c r="G16" s="32">
        <v>65</v>
      </c>
      <c r="H16" s="32">
        <v>70</v>
      </c>
      <c r="I16" s="54">
        <f>((C16+D16)/2-(G16+H16)/2)/((G16+H16)/2)*100</f>
        <v>-1.4814814814814816</v>
      </c>
      <c r="J16" s="35">
        <v>46</v>
      </c>
      <c r="K16" s="35">
        <v>48</v>
      </c>
      <c r="L16" s="55">
        <f>((C16+D16)/2-(J16+K16)/2)/((J16+K16)/2)*100</f>
        <v>41.48936170212766</v>
      </c>
    </row>
    <row r="17" spans="1:21" ht="24" customHeight="1" x14ac:dyDescent="0.45">
      <c r="A17" s="50" t="s">
        <v>27</v>
      </c>
      <c r="B17" s="51" t="s">
        <v>25</v>
      </c>
      <c r="C17" s="32">
        <v>72</v>
      </c>
      <c r="D17" s="32">
        <v>75</v>
      </c>
      <c r="E17" s="32">
        <v>75</v>
      </c>
      <c r="F17" s="32">
        <v>80</v>
      </c>
      <c r="G17" s="32">
        <v>75</v>
      </c>
      <c r="H17" s="32">
        <v>80</v>
      </c>
      <c r="I17" s="54">
        <f>((C17+D17)/2-(G17+H17)/2)/((G17+H17)/2)*100</f>
        <v>-5.161290322580645</v>
      </c>
      <c r="J17" s="35">
        <v>52</v>
      </c>
      <c r="K17" s="35">
        <v>60</v>
      </c>
      <c r="L17" s="55">
        <f>((C17+D17)/2-(J17+K17)/2)/((J17+K17)/2)*100</f>
        <v>31.25</v>
      </c>
      <c r="U17" s="59"/>
    </row>
    <row r="18" spans="1:21" ht="24" customHeight="1" x14ac:dyDescent="0.45">
      <c r="A18" s="56" t="s">
        <v>28</v>
      </c>
      <c r="B18" s="53"/>
      <c r="C18" s="33" t="s">
        <v>3</v>
      </c>
      <c r="D18" s="33"/>
      <c r="E18" s="33" t="s">
        <v>3</v>
      </c>
      <c r="F18" s="33"/>
      <c r="G18" s="33" t="s">
        <v>3</v>
      </c>
      <c r="H18" s="33"/>
      <c r="I18" s="57"/>
      <c r="J18" s="108"/>
      <c r="K18" s="108"/>
      <c r="L18" s="53"/>
      <c r="O18" s="41" t="s">
        <v>3</v>
      </c>
      <c r="U18" s="60"/>
    </row>
    <row r="19" spans="1:21" ht="24" customHeight="1" x14ac:dyDescent="0.45">
      <c r="A19" s="50" t="s">
        <v>29</v>
      </c>
      <c r="B19" s="51" t="s">
        <v>30</v>
      </c>
      <c r="C19" s="32">
        <v>168</v>
      </c>
      <c r="D19" s="32">
        <v>172</v>
      </c>
      <c r="E19" s="32">
        <v>168</v>
      </c>
      <c r="F19" s="32">
        <v>175</v>
      </c>
      <c r="G19" s="32">
        <v>168</v>
      </c>
      <c r="H19" s="32">
        <v>170</v>
      </c>
      <c r="I19" s="54">
        <f>((C19+D19)/2-(G19+H19)/2)/((G19+H19)/2)*100</f>
        <v>0.59171597633136097</v>
      </c>
      <c r="J19" s="35">
        <v>155</v>
      </c>
      <c r="K19" s="35">
        <v>165</v>
      </c>
      <c r="L19" s="55">
        <f>((C19+D19)/2-(J19+K19)/2)/((J19+K19)/2)*100</f>
        <v>6.25</v>
      </c>
      <c r="Q19" s="41" t="s">
        <v>3</v>
      </c>
    </row>
    <row r="20" spans="1:21" ht="24" customHeight="1" x14ac:dyDescent="0.45">
      <c r="A20" s="50" t="s">
        <v>31</v>
      </c>
      <c r="B20" s="51" t="s">
        <v>32</v>
      </c>
      <c r="C20" s="32">
        <v>870</v>
      </c>
      <c r="D20" s="32">
        <v>880</v>
      </c>
      <c r="E20" s="32">
        <v>870</v>
      </c>
      <c r="F20" s="32">
        <v>880</v>
      </c>
      <c r="G20" s="32">
        <v>870</v>
      </c>
      <c r="H20" s="32">
        <v>890</v>
      </c>
      <c r="I20" s="54">
        <f>((C20+D20)/2-(G20+H20)/2)/((G20+H20)/2)*100</f>
        <v>-0.56818181818181823</v>
      </c>
      <c r="J20" s="35">
        <v>750</v>
      </c>
      <c r="K20" s="35">
        <v>780</v>
      </c>
      <c r="L20" s="55">
        <f>((C20+D20)/2-(J20+K20)/2)/((J20+K20)/2)*100</f>
        <v>14.37908496732026</v>
      </c>
    </row>
    <row r="21" spans="1:21" ht="24" customHeight="1" x14ac:dyDescent="0.45">
      <c r="A21" s="50" t="s">
        <v>31</v>
      </c>
      <c r="B21" s="51" t="s">
        <v>33</v>
      </c>
      <c r="C21" s="32">
        <v>180</v>
      </c>
      <c r="D21" s="32">
        <v>185</v>
      </c>
      <c r="E21" s="32">
        <v>180</v>
      </c>
      <c r="F21" s="32">
        <v>185</v>
      </c>
      <c r="G21" s="32">
        <v>180</v>
      </c>
      <c r="H21" s="32">
        <v>185</v>
      </c>
      <c r="I21" s="54">
        <f>((C21+D21)/2-(G21+H21)/2)/((G21+H21)/2)*100</f>
        <v>0</v>
      </c>
      <c r="J21" s="35">
        <v>160</v>
      </c>
      <c r="K21" s="35">
        <v>168</v>
      </c>
      <c r="L21" s="55">
        <f>((C21+D21)/2-(J21+K21)/2)/((J21+K21)/2)*100</f>
        <v>11.280487804878049</v>
      </c>
    </row>
    <row r="22" spans="1:21" ht="24" customHeight="1" x14ac:dyDescent="0.45">
      <c r="A22" s="50" t="s">
        <v>34</v>
      </c>
      <c r="B22" s="51" t="s">
        <v>30</v>
      </c>
      <c r="C22" s="32">
        <v>120</v>
      </c>
      <c r="D22" s="32">
        <v>125</v>
      </c>
      <c r="E22" s="32">
        <v>120</v>
      </c>
      <c r="F22" s="32">
        <v>125</v>
      </c>
      <c r="G22" s="32">
        <v>120</v>
      </c>
      <c r="H22" s="32">
        <v>125</v>
      </c>
      <c r="I22" s="54">
        <f>((C22+D22)/2-(G22+H22)/2)/((G22+H22)/2)*100</f>
        <v>0</v>
      </c>
      <c r="J22" s="35">
        <v>140</v>
      </c>
      <c r="K22" s="35">
        <v>145</v>
      </c>
      <c r="L22" s="55">
        <f>((C22+D22)/2-(J22+K22)/2)/((J22+K22)/2)*100</f>
        <v>-14.035087719298245</v>
      </c>
    </row>
    <row r="23" spans="1:21" ht="24" customHeight="1" x14ac:dyDescent="0.45">
      <c r="A23" s="50" t="s">
        <v>35</v>
      </c>
      <c r="B23" s="51" t="s">
        <v>30</v>
      </c>
      <c r="C23" s="32">
        <v>135</v>
      </c>
      <c r="D23" s="32">
        <v>140</v>
      </c>
      <c r="E23" s="32">
        <v>135</v>
      </c>
      <c r="F23" s="32">
        <v>140</v>
      </c>
      <c r="G23" s="32">
        <v>130</v>
      </c>
      <c r="H23" s="32">
        <v>145</v>
      </c>
      <c r="I23" s="54">
        <f>((C23+D23)/2-(G23+H23)/2)/((G23+H23)/2)*100</f>
        <v>0</v>
      </c>
      <c r="J23" s="35">
        <v>150</v>
      </c>
      <c r="K23" s="35">
        <v>154</v>
      </c>
      <c r="L23" s="55">
        <f>((C23+D23)/2-(J23+K23)/2)/((J23+K23)/2)*100</f>
        <v>-9.5394736842105274</v>
      </c>
    </row>
    <row r="24" spans="1:21" ht="24" customHeight="1" x14ac:dyDescent="0.45">
      <c r="A24" s="56" t="s">
        <v>36</v>
      </c>
      <c r="B24" s="53"/>
      <c r="C24" s="34"/>
      <c r="D24" s="34" t="s">
        <v>100</v>
      </c>
      <c r="E24" s="34"/>
      <c r="F24" s="34" t="s">
        <v>100</v>
      </c>
      <c r="G24" s="34"/>
      <c r="H24" s="34" t="s">
        <v>100</v>
      </c>
      <c r="I24" s="57"/>
      <c r="J24" s="109"/>
      <c r="K24" s="109" t="s">
        <v>100</v>
      </c>
      <c r="L24" s="57"/>
    </row>
    <row r="25" spans="1:21" ht="24" customHeight="1" x14ac:dyDescent="0.45">
      <c r="A25" s="50" t="s">
        <v>37</v>
      </c>
      <c r="B25" s="51" t="s">
        <v>19</v>
      </c>
      <c r="C25" s="32">
        <v>95</v>
      </c>
      <c r="D25" s="32">
        <v>100</v>
      </c>
      <c r="E25" s="32">
        <v>95</v>
      </c>
      <c r="F25" s="32">
        <v>100</v>
      </c>
      <c r="G25" s="32">
        <v>100</v>
      </c>
      <c r="H25" s="32">
        <v>105</v>
      </c>
      <c r="I25" s="54">
        <f t="shared" ref="I25:I31" si="0">((C25+D25)/2-(G25+H25)/2)/((G25+H25)/2)*100</f>
        <v>-4.8780487804878048</v>
      </c>
      <c r="J25" s="35">
        <v>95</v>
      </c>
      <c r="K25" s="35">
        <v>100</v>
      </c>
      <c r="L25" s="55">
        <f t="shared" ref="L25:L31" si="1">((C25+D25)/2-(J25+K25)/2)/((J25+K25)/2)*100</f>
        <v>0</v>
      </c>
    </row>
    <row r="26" spans="1:21" ht="24" customHeight="1" x14ac:dyDescent="0.45">
      <c r="A26" s="50" t="s">
        <v>38</v>
      </c>
      <c r="B26" s="51" t="s">
        <v>19</v>
      </c>
      <c r="C26" s="32">
        <v>110</v>
      </c>
      <c r="D26" s="32">
        <v>115</v>
      </c>
      <c r="E26" s="32">
        <v>110</v>
      </c>
      <c r="F26" s="32">
        <v>120</v>
      </c>
      <c r="G26" s="32">
        <v>120</v>
      </c>
      <c r="H26" s="32">
        <v>125</v>
      </c>
      <c r="I26" s="54">
        <f t="shared" si="0"/>
        <v>-8.1632653061224492</v>
      </c>
      <c r="J26" s="35">
        <v>105</v>
      </c>
      <c r="K26" s="35">
        <v>110</v>
      </c>
      <c r="L26" s="55">
        <f t="shared" si="1"/>
        <v>4.6511627906976747</v>
      </c>
    </row>
    <row r="27" spans="1:21" ht="24" customHeight="1" x14ac:dyDescent="0.45">
      <c r="A27" s="50" t="s">
        <v>39</v>
      </c>
      <c r="B27" s="51" t="s">
        <v>19</v>
      </c>
      <c r="C27" s="32">
        <v>130</v>
      </c>
      <c r="D27" s="32">
        <v>135</v>
      </c>
      <c r="E27" s="32">
        <v>130</v>
      </c>
      <c r="F27" s="32">
        <v>140</v>
      </c>
      <c r="G27" s="32">
        <v>130</v>
      </c>
      <c r="H27" s="32">
        <v>140</v>
      </c>
      <c r="I27" s="54">
        <f t="shared" si="0"/>
        <v>-1.8518518518518516</v>
      </c>
      <c r="J27" s="35">
        <v>115</v>
      </c>
      <c r="K27" s="35">
        <v>120</v>
      </c>
      <c r="L27" s="55">
        <f t="shared" si="1"/>
        <v>12.76595744680851</v>
      </c>
    </row>
    <row r="28" spans="1:21" ht="24" customHeight="1" x14ac:dyDescent="0.45">
      <c r="A28" s="50" t="s">
        <v>40</v>
      </c>
      <c r="B28" s="51" t="s">
        <v>19</v>
      </c>
      <c r="C28" s="32">
        <v>95</v>
      </c>
      <c r="D28" s="32">
        <v>135</v>
      </c>
      <c r="E28" s="32">
        <v>95</v>
      </c>
      <c r="F28" s="32">
        <v>135</v>
      </c>
      <c r="G28" s="32">
        <v>95</v>
      </c>
      <c r="H28" s="32">
        <v>135</v>
      </c>
      <c r="I28" s="54">
        <f t="shared" si="0"/>
        <v>0</v>
      </c>
      <c r="J28" s="35">
        <v>120</v>
      </c>
      <c r="K28" s="35">
        <v>135</v>
      </c>
      <c r="L28" s="55">
        <f t="shared" si="1"/>
        <v>-9.8039215686274517</v>
      </c>
    </row>
    <row r="29" spans="1:21" ht="24" customHeight="1" x14ac:dyDescent="0.45">
      <c r="A29" s="50" t="s">
        <v>41</v>
      </c>
      <c r="B29" s="51" t="s">
        <v>19</v>
      </c>
      <c r="C29" s="32">
        <v>70</v>
      </c>
      <c r="D29" s="32">
        <v>75</v>
      </c>
      <c r="E29" s="32">
        <v>70</v>
      </c>
      <c r="F29" s="32">
        <v>75</v>
      </c>
      <c r="G29" s="32">
        <v>65</v>
      </c>
      <c r="H29" s="32">
        <v>75</v>
      </c>
      <c r="I29" s="54">
        <f t="shared" si="0"/>
        <v>3.5714285714285712</v>
      </c>
      <c r="J29" s="35">
        <v>48</v>
      </c>
      <c r="K29" s="35">
        <v>50</v>
      </c>
      <c r="L29" s="55">
        <f t="shared" si="1"/>
        <v>47.959183673469383</v>
      </c>
    </row>
    <row r="30" spans="1:21" ht="24" customHeight="1" x14ac:dyDescent="0.45">
      <c r="A30" s="50" t="s">
        <v>42</v>
      </c>
      <c r="B30" s="51" t="s">
        <v>19</v>
      </c>
      <c r="C30" s="32">
        <v>90</v>
      </c>
      <c r="D30" s="32">
        <v>95</v>
      </c>
      <c r="E30" s="32">
        <v>90</v>
      </c>
      <c r="F30" s="32">
        <v>95</v>
      </c>
      <c r="G30" s="32">
        <v>85</v>
      </c>
      <c r="H30" s="32">
        <v>90</v>
      </c>
      <c r="I30" s="54">
        <f t="shared" si="0"/>
        <v>5.7142857142857144</v>
      </c>
      <c r="J30" s="35">
        <v>70</v>
      </c>
      <c r="K30" s="35">
        <v>80</v>
      </c>
      <c r="L30" s="55">
        <f t="shared" si="1"/>
        <v>23.333333333333332</v>
      </c>
    </row>
    <row r="31" spans="1:21" ht="24" customHeight="1" x14ac:dyDescent="0.45">
      <c r="A31" s="50" t="s">
        <v>43</v>
      </c>
      <c r="B31" s="51" t="s">
        <v>19</v>
      </c>
      <c r="C31" s="32">
        <v>20</v>
      </c>
      <c r="D31" s="32">
        <v>22</v>
      </c>
      <c r="E31" s="32">
        <v>20</v>
      </c>
      <c r="F31" s="32">
        <v>25</v>
      </c>
      <c r="G31" s="32">
        <v>25</v>
      </c>
      <c r="H31" s="32">
        <v>30</v>
      </c>
      <c r="I31" s="54">
        <f t="shared" si="0"/>
        <v>-23.636363636363637</v>
      </c>
      <c r="J31" s="35">
        <v>15</v>
      </c>
      <c r="K31" s="35">
        <v>20</v>
      </c>
      <c r="L31" s="55">
        <f t="shared" si="1"/>
        <v>20</v>
      </c>
    </row>
    <row r="32" spans="1:21" ht="24" customHeight="1" x14ac:dyDescent="0.45">
      <c r="A32" s="56" t="s">
        <v>44</v>
      </c>
      <c r="B32" s="53"/>
      <c r="C32" s="34"/>
      <c r="D32" s="34"/>
      <c r="E32" s="34"/>
      <c r="F32" s="34"/>
      <c r="G32" s="34"/>
      <c r="H32" s="34"/>
      <c r="I32" s="57"/>
      <c r="J32" s="109"/>
      <c r="K32" s="109"/>
      <c r="L32" s="57"/>
    </row>
    <row r="33" spans="1:12" ht="24" customHeight="1" x14ac:dyDescent="0.45">
      <c r="A33" s="50" t="s">
        <v>45</v>
      </c>
      <c r="B33" s="51" t="s">
        <v>19</v>
      </c>
      <c r="C33" s="32">
        <v>30</v>
      </c>
      <c r="D33" s="32">
        <v>35</v>
      </c>
      <c r="E33" s="32">
        <v>30</v>
      </c>
      <c r="F33" s="32">
        <v>35</v>
      </c>
      <c r="G33" s="32">
        <v>30</v>
      </c>
      <c r="H33" s="32">
        <v>35</v>
      </c>
      <c r="I33" s="54">
        <f t="shared" ref="I33:I48" si="2">((C33+D33)/2-(G33+H33)/2)/((G33+H33)/2)*100</f>
        <v>0</v>
      </c>
      <c r="J33" s="35">
        <v>45</v>
      </c>
      <c r="K33" s="35">
        <v>55</v>
      </c>
      <c r="L33" s="55">
        <f t="shared" ref="L33:L48" si="3">((C33+D33)/2-(J33+K33)/2)/((J33+K33)/2)*100</f>
        <v>-35</v>
      </c>
    </row>
    <row r="34" spans="1:12" ht="24" customHeight="1" x14ac:dyDescent="0.45">
      <c r="A34" s="50" t="s">
        <v>46</v>
      </c>
      <c r="B34" s="51" t="s">
        <v>19</v>
      </c>
      <c r="C34" s="32">
        <v>35</v>
      </c>
      <c r="D34" s="32">
        <v>40</v>
      </c>
      <c r="E34" s="32">
        <v>35</v>
      </c>
      <c r="F34" s="32">
        <v>40</v>
      </c>
      <c r="G34" s="32">
        <v>40</v>
      </c>
      <c r="H34" s="32">
        <v>45</v>
      </c>
      <c r="I34" s="54">
        <f t="shared" si="2"/>
        <v>-11.76470588235294</v>
      </c>
      <c r="J34" s="35">
        <v>45</v>
      </c>
      <c r="K34" s="35">
        <v>60</v>
      </c>
      <c r="L34" s="55">
        <f t="shared" si="3"/>
        <v>-28.571428571428569</v>
      </c>
    </row>
    <row r="35" spans="1:12" ht="24" customHeight="1" x14ac:dyDescent="0.45">
      <c r="A35" s="50" t="s">
        <v>105</v>
      </c>
      <c r="B35" s="51" t="s">
        <v>19</v>
      </c>
      <c r="C35" s="32">
        <v>120</v>
      </c>
      <c r="D35" s="32">
        <v>140</v>
      </c>
      <c r="E35" s="32">
        <v>100</v>
      </c>
      <c r="F35" s="32">
        <v>140</v>
      </c>
      <c r="G35" s="32">
        <v>100</v>
      </c>
      <c r="H35" s="32">
        <v>150</v>
      </c>
      <c r="I35" s="54">
        <f t="shared" si="2"/>
        <v>4</v>
      </c>
      <c r="J35" s="35">
        <v>30</v>
      </c>
      <c r="K35" s="35">
        <v>60</v>
      </c>
      <c r="L35" s="55">
        <f t="shared" si="3"/>
        <v>188.88888888888889</v>
      </c>
    </row>
    <row r="36" spans="1:12" ht="24" customHeight="1" x14ac:dyDescent="0.45">
      <c r="A36" s="50" t="s">
        <v>47</v>
      </c>
      <c r="B36" s="51" t="s">
        <v>19</v>
      </c>
      <c r="C36" s="32">
        <v>150</v>
      </c>
      <c r="D36" s="32">
        <v>190</v>
      </c>
      <c r="E36" s="32">
        <v>150</v>
      </c>
      <c r="F36" s="32">
        <v>190</v>
      </c>
      <c r="G36" s="32">
        <v>140</v>
      </c>
      <c r="H36" s="32">
        <v>180</v>
      </c>
      <c r="I36" s="54">
        <f t="shared" si="2"/>
        <v>6.25</v>
      </c>
      <c r="J36" s="35">
        <v>100</v>
      </c>
      <c r="K36" s="35">
        <v>110</v>
      </c>
      <c r="L36" s="55">
        <f t="shared" si="3"/>
        <v>61.904761904761905</v>
      </c>
    </row>
    <row r="37" spans="1:12" ht="24" customHeight="1" x14ac:dyDescent="0.45">
      <c r="A37" s="50" t="s">
        <v>48</v>
      </c>
      <c r="B37" s="51" t="s">
        <v>19</v>
      </c>
      <c r="C37" s="32">
        <v>370</v>
      </c>
      <c r="D37" s="32">
        <v>450</v>
      </c>
      <c r="E37" s="32">
        <v>370</v>
      </c>
      <c r="F37" s="32">
        <v>450</v>
      </c>
      <c r="G37" s="32">
        <v>390</v>
      </c>
      <c r="H37" s="32">
        <v>500</v>
      </c>
      <c r="I37" s="54">
        <f t="shared" si="2"/>
        <v>-7.8651685393258424</v>
      </c>
      <c r="J37" s="35">
        <v>150</v>
      </c>
      <c r="K37" s="35">
        <v>180</v>
      </c>
      <c r="L37" s="55">
        <f t="shared" si="3"/>
        <v>148.4848484848485</v>
      </c>
    </row>
    <row r="38" spans="1:12" ht="24" customHeight="1" x14ac:dyDescent="0.45">
      <c r="A38" s="50" t="s">
        <v>49</v>
      </c>
      <c r="B38" s="51" t="s">
        <v>19</v>
      </c>
      <c r="C38" s="32">
        <v>430</v>
      </c>
      <c r="D38" s="32">
        <v>520</v>
      </c>
      <c r="E38" s="32">
        <v>430</v>
      </c>
      <c r="F38" s="32">
        <v>520</v>
      </c>
      <c r="G38" s="32">
        <v>450</v>
      </c>
      <c r="H38" s="32">
        <v>650</v>
      </c>
      <c r="I38" s="54">
        <f t="shared" si="2"/>
        <v>-13.636363636363635</v>
      </c>
      <c r="J38" s="35">
        <v>260</v>
      </c>
      <c r="K38" s="35">
        <v>350</v>
      </c>
      <c r="L38" s="55">
        <f t="shared" si="3"/>
        <v>55.737704918032783</v>
      </c>
    </row>
    <row r="39" spans="1:12" ht="24" customHeight="1" x14ac:dyDescent="0.45">
      <c r="A39" s="50" t="s">
        <v>50</v>
      </c>
      <c r="B39" s="51" t="s">
        <v>19</v>
      </c>
      <c r="C39" s="32">
        <v>220</v>
      </c>
      <c r="D39" s="32">
        <v>240</v>
      </c>
      <c r="E39" s="32">
        <v>220</v>
      </c>
      <c r="F39" s="32">
        <v>240</v>
      </c>
      <c r="G39" s="32">
        <v>220</v>
      </c>
      <c r="H39" s="32">
        <v>240</v>
      </c>
      <c r="I39" s="54">
        <f t="shared" si="2"/>
        <v>0</v>
      </c>
      <c r="J39" s="35">
        <v>200</v>
      </c>
      <c r="K39" s="35">
        <v>230</v>
      </c>
      <c r="L39" s="55">
        <f t="shared" si="3"/>
        <v>6.9767441860465116</v>
      </c>
    </row>
    <row r="40" spans="1:12" ht="24" customHeight="1" x14ac:dyDescent="0.45">
      <c r="A40" s="50" t="s">
        <v>51</v>
      </c>
      <c r="B40" s="51" t="s">
        <v>19</v>
      </c>
      <c r="C40" s="32">
        <v>190</v>
      </c>
      <c r="D40" s="32">
        <v>210</v>
      </c>
      <c r="E40" s="32">
        <v>190</v>
      </c>
      <c r="F40" s="32">
        <v>210</v>
      </c>
      <c r="G40" s="32">
        <v>180</v>
      </c>
      <c r="H40" s="32">
        <v>200</v>
      </c>
      <c r="I40" s="54">
        <f t="shared" si="2"/>
        <v>5.2631578947368416</v>
      </c>
      <c r="J40" s="35">
        <v>150</v>
      </c>
      <c r="K40" s="35">
        <v>180</v>
      </c>
      <c r="L40" s="55">
        <f t="shared" si="3"/>
        <v>21.212121212121211</v>
      </c>
    </row>
    <row r="41" spans="1:12" ht="24" customHeight="1" x14ac:dyDescent="0.45">
      <c r="A41" s="50" t="s">
        <v>148</v>
      </c>
      <c r="B41" s="51" t="s">
        <v>19</v>
      </c>
      <c r="C41" s="32">
        <v>180</v>
      </c>
      <c r="D41" s="32">
        <v>200</v>
      </c>
      <c r="E41" s="32">
        <v>150</v>
      </c>
      <c r="F41" s="32">
        <v>180</v>
      </c>
      <c r="G41" s="32">
        <v>150</v>
      </c>
      <c r="H41" s="32">
        <v>200</v>
      </c>
      <c r="I41" s="54">
        <f t="shared" si="2"/>
        <v>8.5714285714285712</v>
      </c>
      <c r="J41" s="35">
        <v>80</v>
      </c>
      <c r="K41" s="35">
        <v>120</v>
      </c>
      <c r="L41" s="55">
        <f t="shared" si="3"/>
        <v>90</v>
      </c>
    </row>
    <row r="42" spans="1:12" ht="24" customHeight="1" x14ac:dyDescent="0.45">
      <c r="A42" s="50" t="s">
        <v>52</v>
      </c>
      <c r="B42" s="51" t="s">
        <v>19</v>
      </c>
      <c r="C42" s="32">
        <v>100</v>
      </c>
      <c r="D42" s="32">
        <v>320</v>
      </c>
      <c r="E42" s="32">
        <v>100</v>
      </c>
      <c r="F42" s="32">
        <v>300</v>
      </c>
      <c r="G42" s="32">
        <v>100</v>
      </c>
      <c r="H42" s="32">
        <v>300</v>
      </c>
      <c r="I42" s="54">
        <f t="shared" si="2"/>
        <v>5</v>
      </c>
      <c r="J42" s="35">
        <v>60</v>
      </c>
      <c r="K42" s="35">
        <v>100</v>
      </c>
      <c r="L42" s="55">
        <f t="shared" si="3"/>
        <v>162.5</v>
      </c>
    </row>
    <row r="43" spans="1:12" ht="24" customHeight="1" x14ac:dyDescent="0.45">
      <c r="A43" s="50" t="s">
        <v>53</v>
      </c>
      <c r="B43" s="51" t="s">
        <v>19</v>
      </c>
      <c r="C43" s="32">
        <v>650</v>
      </c>
      <c r="D43" s="32">
        <v>700</v>
      </c>
      <c r="E43" s="32">
        <v>650</v>
      </c>
      <c r="F43" s="32">
        <v>700</v>
      </c>
      <c r="G43" s="32">
        <v>600</v>
      </c>
      <c r="H43" s="32">
        <v>700</v>
      </c>
      <c r="I43" s="54">
        <f t="shared" si="2"/>
        <v>3.8461538461538463</v>
      </c>
      <c r="J43" s="35">
        <v>320</v>
      </c>
      <c r="K43" s="35">
        <v>420</v>
      </c>
      <c r="L43" s="55">
        <f t="shared" si="3"/>
        <v>82.432432432432435</v>
      </c>
    </row>
    <row r="44" spans="1:12" ht="24" customHeight="1" x14ac:dyDescent="0.45">
      <c r="A44" s="50" t="s">
        <v>54</v>
      </c>
      <c r="B44" s="51" t="s">
        <v>19</v>
      </c>
      <c r="C44" s="32">
        <v>450</v>
      </c>
      <c r="D44" s="32">
        <v>520</v>
      </c>
      <c r="E44" s="32">
        <v>450</v>
      </c>
      <c r="F44" s="32">
        <v>520</v>
      </c>
      <c r="G44" s="32">
        <v>430</v>
      </c>
      <c r="H44" s="32">
        <v>500</v>
      </c>
      <c r="I44" s="54">
        <f>((C44+D44)/2-(G44+H44)/2)/((G44+H44)/2)*100</f>
        <v>4.3010752688172049</v>
      </c>
      <c r="J44" s="35">
        <v>400</v>
      </c>
      <c r="K44" s="35">
        <v>500</v>
      </c>
      <c r="L44" s="55">
        <f>((C44+D44)/2-(J44+K44)/2)/((J44+K44)/2)*100</f>
        <v>7.7777777777777777</v>
      </c>
    </row>
    <row r="45" spans="1:12" ht="24" customHeight="1" x14ac:dyDescent="0.45">
      <c r="A45" s="50" t="s">
        <v>55</v>
      </c>
      <c r="B45" s="51" t="s">
        <v>19</v>
      </c>
      <c r="C45" s="32">
        <v>1400</v>
      </c>
      <c r="D45" s="32">
        <v>1600</v>
      </c>
      <c r="E45" s="32">
        <v>1400</v>
      </c>
      <c r="F45" s="32">
        <v>1600</v>
      </c>
      <c r="G45" s="32">
        <v>1400</v>
      </c>
      <c r="H45" s="32">
        <v>1550</v>
      </c>
      <c r="I45" s="54">
        <f>((C45+D45)/2-(G45+H45)/2)/((G45+H45)/2)*100</f>
        <v>1.6949152542372881</v>
      </c>
      <c r="J45" s="35">
        <v>1050</v>
      </c>
      <c r="K45" s="35">
        <v>1200</v>
      </c>
      <c r="L45" s="55">
        <f>((C45+D45)/2-(J45+K45)/2)/((J45+K45)/2)*100</f>
        <v>33.333333333333329</v>
      </c>
    </row>
    <row r="46" spans="1:12" ht="24" customHeight="1" x14ac:dyDescent="0.45">
      <c r="A46" s="50" t="s">
        <v>56</v>
      </c>
      <c r="B46" s="51" t="s">
        <v>19</v>
      </c>
      <c r="C46" s="32">
        <v>1600</v>
      </c>
      <c r="D46" s="32">
        <v>2300</v>
      </c>
      <c r="E46" s="32">
        <v>1400</v>
      </c>
      <c r="F46" s="32">
        <v>2300</v>
      </c>
      <c r="G46" s="32">
        <v>1300</v>
      </c>
      <c r="H46" s="32">
        <v>2300</v>
      </c>
      <c r="I46" s="54">
        <f>((C46+D46)/2-(G46+H46)/2)/((G46+H46)/2)*100</f>
        <v>8.3333333333333321</v>
      </c>
      <c r="J46" s="35">
        <v>1900</v>
      </c>
      <c r="K46" s="35">
        <v>3000</v>
      </c>
      <c r="L46" s="55">
        <f>((C46+D46)/2-(J46+K46)/2)/((J46+K46)/2)*100</f>
        <v>-20.408163265306122</v>
      </c>
    </row>
    <row r="47" spans="1:12" ht="24" customHeight="1" x14ac:dyDescent="0.45">
      <c r="A47" s="50" t="s">
        <v>57</v>
      </c>
      <c r="B47" s="51" t="s">
        <v>19</v>
      </c>
      <c r="C47" s="32">
        <v>130</v>
      </c>
      <c r="D47" s="32">
        <v>160</v>
      </c>
      <c r="E47" s="32">
        <v>130</v>
      </c>
      <c r="F47" s="32">
        <v>160</v>
      </c>
      <c r="G47" s="32">
        <v>130</v>
      </c>
      <c r="H47" s="32">
        <v>160</v>
      </c>
      <c r="I47" s="54">
        <f t="shared" si="2"/>
        <v>0</v>
      </c>
      <c r="J47" s="35">
        <v>110</v>
      </c>
      <c r="K47" s="35">
        <v>140</v>
      </c>
      <c r="L47" s="55">
        <f>((C47+D47)/2-(J47+K47)/2)/((J47+K47)/2)*100</f>
        <v>16</v>
      </c>
    </row>
    <row r="48" spans="1:12" ht="24" customHeight="1" x14ac:dyDescent="0.45">
      <c r="A48" s="50" t="s">
        <v>58</v>
      </c>
      <c r="B48" s="51" t="s">
        <v>19</v>
      </c>
      <c r="C48" s="32">
        <v>150</v>
      </c>
      <c r="D48" s="32">
        <v>200</v>
      </c>
      <c r="E48" s="32">
        <v>150</v>
      </c>
      <c r="F48" s="32">
        <v>200</v>
      </c>
      <c r="G48" s="32">
        <v>130</v>
      </c>
      <c r="H48" s="32">
        <v>220</v>
      </c>
      <c r="I48" s="54">
        <f t="shared" si="2"/>
        <v>0</v>
      </c>
      <c r="J48" s="35">
        <v>150</v>
      </c>
      <c r="K48" s="35">
        <v>200</v>
      </c>
      <c r="L48" s="55">
        <f t="shared" si="3"/>
        <v>0</v>
      </c>
    </row>
    <row r="49" spans="1:12" ht="24" customHeight="1" x14ac:dyDescent="0.45">
      <c r="A49" s="52" t="s">
        <v>59</v>
      </c>
      <c r="B49" s="53"/>
      <c r="C49" s="34"/>
      <c r="D49" s="34"/>
      <c r="E49" s="34"/>
      <c r="F49" s="34"/>
      <c r="G49" s="34"/>
      <c r="H49" s="34"/>
      <c r="I49" s="57"/>
      <c r="J49" s="109"/>
      <c r="K49" s="109"/>
      <c r="L49" s="57"/>
    </row>
    <row r="50" spans="1:12" ht="24" customHeight="1" x14ac:dyDescent="0.45">
      <c r="A50" s="50" t="s">
        <v>60</v>
      </c>
      <c r="B50" s="51" t="s">
        <v>19</v>
      </c>
      <c r="C50" s="32">
        <v>350</v>
      </c>
      <c r="D50" s="32">
        <v>450</v>
      </c>
      <c r="E50" s="32">
        <v>350</v>
      </c>
      <c r="F50" s="32">
        <v>450</v>
      </c>
      <c r="G50" s="32">
        <v>350</v>
      </c>
      <c r="H50" s="32">
        <v>450</v>
      </c>
      <c r="I50" s="54">
        <f t="shared" ref="I50:I55" si="4">((C50+D50)/2-(G50+H50)/2)/((G50+H50)/2)*100</f>
        <v>0</v>
      </c>
      <c r="J50" s="35">
        <v>250</v>
      </c>
      <c r="K50" s="35">
        <v>350</v>
      </c>
      <c r="L50" s="55">
        <f t="shared" ref="L50:L55" si="5">((C50+D50)/2-(J50+K50)/2)/((J50+K50)/2)*100</f>
        <v>33.333333333333329</v>
      </c>
    </row>
    <row r="51" spans="1:12" ht="24" customHeight="1" x14ac:dyDescent="0.45">
      <c r="A51" s="50" t="s">
        <v>61</v>
      </c>
      <c r="B51" s="51" t="s">
        <v>19</v>
      </c>
      <c r="C51" s="32">
        <v>600</v>
      </c>
      <c r="D51" s="32">
        <v>1300</v>
      </c>
      <c r="E51" s="32">
        <v>600</v>
      </c>
      <c r="F51" s="32">
        <v>1300</v>
      </c>
      <c r="G51" s="32">
        <v>600</v>
      </c>
      <c r="H51" s="32">
        <v>1300</v>
      </c>
      <c r="I51" s="54">
        <f t="shared" si="4"/>
        <v>0</v>
      </c>
      <c r="J51" s="35">
        <v>600</v>
      </c>
      <c r="K51" s="35">
        <v>1200</v>
      </c>
      <c r="L51" s="55">
        <f t="shared" si="5"/>
        <v>5.5555555555555554</v>
      </c>
    </row>
    <row r="52" spans="1:12" ht="24" customHeight="1" x14ac:dyDescent="0.45">
      <c r="A52" s="50" t="s">
        <v>62</v>
      </c>
      <c r="B52" s="51" t="s">
        <v>19</v>
      </c>
      <c r="C52" s="32">
        <v>700</v>
      </c>
      <c r="D52" s="32">
        <v>730</v>
      </c>
      <c r="E52" s="32">
        <v>700</v>
      </c>
      <c r="F52" s="32">
        <v>720</v>
      </c>
      <c r="G52" s="32">
        <v>660</v>
      </c>
      <c r="H52" s="32">
        <v>700</v>
      </c>
      <c r="I52" s="54">
        <f t="shared" si="4"/>
        <v>5.1470588235294112</v>
      </c>
      <c r="J52" s="35">
        <v>600</v>
      </c>
      <c r="K52" s="35">
        <v>620</v>
      </c>
      <c r="L52" s="55">
        <f t="shared" si="5"/>
        <v>17.21311475409836</v>
      </c>
    </row>
    <row r="53" spans="1:12" ht="19.5" customHeight="1" x14ac:dyDescent="0.45">
      <c r="A53" s="50" t="s">
        <v>63</v>
      </c>
      <c r="B53" s="51" t="s">
        <v>19</v>
      </c>
      <c r="C53" s="32">
        <v>1000</v>
      </c>
      <c r="D53" s="32">
        <v>1100</v>
      </c>
      <c r="E53" s="32">
        <v>1000</v>
      </c>
      <c r="F53" s="32">
        <v>1100</v>
      </c>
      <c r="G53" s="32">
        <v>900</v>
      </c>
      <c r="H53" s="32">
        <v>1000</v>
      </c>
      <c r="I53" s="54">
        <f t="shared" si="4"/>
        <v>10.526315789473683</v>
      </c>
      <c r="J53" s="35">
        <v>800</v>
      </c>
      <c r="K53" s="35">
        <v>900</v>
      </c>
      <c r="L53" s="55">
        <f t="shared" si="5"/>
        <v>23.52941176470588</v>
      </c>
    </row>
    <row r="54" spans="1:12" ht="20.25" customHeight="1" x14ac:dyDescent="0.45">
      <c r="A54" s="50" t="s">
        <v>64</v>
      </c>
      <c r="B54" s="51" t="s">
        <v>19</v>
      </c>
      <c r="C54" s="32">
        <v>210</v>
      </c>
      <c r="D54" s="32">
        <v>230</v>
      </c>
      <c r="E54" s="32">
        <v>210</v>
      </c>
      <c r="F54" s="32">
        <v>220</v>
      </c>
      <c r="G54" s="32">
        <v>140</v>
      </c>
      <c r="H54" s="32">
        <v>150</v>
      </c>
      <c r="I54" s="54">
        <f>((C54+D54)/2-(G54+H54)/2)/((G54+H54)/2)*100</f>
        <v>51.724137931034484</v>
      </c>
      <c r="J54" s="35">
        <v>155</v>
      </c>
      <c r="K54" s="35">
        <v>165</v>
      </c>
      <c r="L54" s="55">
        <f>((C54+D54)/2-(J54+K54)/2)/((J54+K54)/2)*100</f>
        <v>37.5</v>
      </c>
    </row>
    <row r="55" spans="1:12" ht="24" customHeight="1" x14ac:dyDescent="0.45">
      <c r="A55" s="50" t="s">
        <v>65</v>
      </c>
      <c r="B55" s="51" t="s">
        <v>19</v>
      </c>
      <c r="C55" s="32">
        <v>450</v>
      </c>
      <c r="D55" s="32">
        <v>550</v>
      </c>
      <c r="E55" s="32">
        <v>450</v>
      </c>
      <c r="F55" s="32">
        <v>550</v>
      </c>
      <c r="G55" s="32">
        <v>450</v>
      </c>
      <c r="H55" s="32">
        <v>550</v>
      </c>
      <c r="I55" s="54">
        <f t="shared" si="4"/>
        <v>0</v>
      </c>
      <c r="J55" s="35">
        <v>420</v>
      </c>
      <c r="K55" s="35">
        <v>450</v>
      </c>
      <c r="L55" s="55">
        <f t="shared" si="5"/>
        <v>14.942528735632186</v>
      </c>
    </row>
    <row r="56" spans="1:12" ht="24" customHeight="1" x14ac:dyDescent="0.45">
      <c r="A56" s="61" t="s">
        <v>66</v>
      </c>
      <c r="B56" s="62"/>
      <c r="C56" s="36"/>
      <c r="D56" s="36"/>
      <c r="E56" s="36"/>
      <c r="F56" s="36"/>
      <c r="G56" s="36"/>
      <c r="H56" s="36"/>
      <c r="I56" s="62"/>
      <c r="J56" s="110"/>
      <c r="K56" s="110"/>
      <c r="L56" s="62"/>
    </row>
    <row r="57" spans="1:12" ht="19.899999999999999" customHeight="1" x14ac:dyDescent="0.45">
      <c r="A57" s="50" t="s">
        <v>67</v>
      </c>
      <c r="B57" s="51" t="s">
        <v>68</v>
      </c>
      <c r="C57" s="32">
        <v>840</v>
      </c>
      <c r="D57" s="32">
        <v>900</v>
      </c>
      <c r="E57" s="32">
        <v>840</v>
      </c>
      <c r="F57" s="32">
        <v>900</v>
      </c>
      <c r="G57" s="32">
        <v>840</v>
      </c>
      <c r="H57" s="32">
        <v>900</v>
      </c>
      <c r="I57" s="54">
        <f>((C57+D57)/2-(G57+H57)/2)/((G57+H57)/2)*100</f>
        <v>0</v>
      </c>
      <c r="J57" s="35">
        <v>650</v>
      </c>
      <c r="K57" s="35">
        <v>690</v>
      </c>
      <c r="L57" s="55">
        <f>((C57+D57)/2-(J57+K57)/2)/((J57+K57)/2)*100</f>
        <v>29.850746268656714</v>
      </c>
    </row>
    <row r="58" spans="1:12" ht="19.899999999999999" customHeight="1" x14ac:dyDescent="0.45">
      <c r="A58" s="50" t="s">
        <v>69</v>
      </c>
      <c r="B58" s="51" t="s">
        <v>68</v>
      </c>
      <c r="C58" s="32">
        <v>820</v>
      </c>
      <c r="D58" s="32">
        <v>850</v>
      </c>
      <c r="E58" s="32">
        <v>820</v>
      </c>
      <c r="F58" s="32">
        <v>850</v>
      </c>
      <c r="G58" s="32">
        <v>820</v>
      </c>
      <c r="H58" s="32">
        <v>850</v>
      </c>
      <c r="I58" s="54">
        <f>((C58+D58)/2-(G58+H58)/2)/((G58+H58)/2)*100</f>
        <v>0</v>
      </c>
      <c r="J58" s="35">
        <v>650</v>
      </c>
      <c r="K58" s="35">
        <v>680</v>
      </c>
      <c r="L58" s="55">
        <f>((C58+D58)/2-(J58+K58)/2)/((J58+K58)/2)*100</f>
        <v>25.563909774436087</v>
      </c>
    </row>
    <row r="59" spans="1:12" ht="19.899999999999999" customHeight="1" x14ac:dyDescent="0.45">
      <c r="A59" s="50" t="s">
        <v>70</v>
      </c>
      <c r="B59" s="51" t="s">
        <v>68</v>
      </c>
      <c r="C59" s="32">
        <v>800</v>
      </c>
      <c r="D59" s="32">
        <v>840</v>
      </c>
      <c r="E59" s="32">
        <v>800</v>
      </c>
      <c r="F59" s="32">
        <v>840</v>
      </c>
      <c r="G59" s="32">
        <v>800</v>
      </c>
      <c r="H59" s="32">
        <v>840</v>
      </c>
      <c r="I59" s="54">
        <f>((C59+D59)/2-(G59+H59)/2)/((G59+H59)/2)*100</f>
        <v>0</v>
      </c>
      <c r="J59" s="35">
        <v>580</v>
      </c>
      <c r="K59" s="35">
        <v>590</v>
      </c>
      <c r="L59" s="55">
        <f>((C59+D59)/2-(J59+K59)/2)/((J59+K59)/2)*100</f>
        <v>40.17094017094017</v>
      </c>
    </row>
    <row r="60" spans="1:12" ht="19.899999999999999" customHeight="1" x14ac:dyDescent="0.45">
      <c r="A60" s="50" t="s">
        <v>71</v>
      </c>
      <c r="B60" s="51" t="s">
        <v>68</v>
      </c>
      <c r="C60" s="32">
        <v>800</v>
      </c>
      <c r="D60" s="32">
        <v>820</v>
      </c>
      <c r="E60" s="32">
        <v>800</v>
      </c>
      <c r="F60" s="32">
        <v>820</v>
      </c>
      <c r="G60" s="32">
        <v>800</v>
      </c>
      <c r="H60" s="32">
        <v>820</v>
      </c>
      <c r="I60" s="54">
        <f>((C60+D60)/2-(G60+H60)/2)/((G60+H60)/2)*100</f>
        <v>0</v>
      </c>
      <c r="J60" s="35">
        <v>580</v>
      </c>
      <c r="K60" s="35">
        <v>620</v>
      </c>
      <c r="L60" s="55">
        <f>((C60+D60)/2-(J60+K60)/2)/((J60+K60)/2)*100</f>
        <v>35</v>
      </c>
    </row>
    <row r="61" spans="1:12" ht="10.9" customHeight="1" x14ac:dyDescent="0.45">
      <c r="C61" s="39"/>
      <c r="D61" s="39"/>
      <c r="E61" s="39"/>
      <c r="F61" s="39"/>
      <c r="G61" s="39"/>
      <c r="H61" s="39"/>
      <c r="J61" s="111"/>
      <c r="K61" s="111"/>
    </row>
    <row r="62" spans="1:12" ht="18" customHeight="1" x14ac:dyDescent="0.3">
      <c r="A62" s="50" t="s">
        <v>5</v>
      </c>
      <c r="B62" s="51" t="s">
        <v>6</v>
      </c>
      <c r="C62" s="114" t="s">
        <v>7</v>
      </c>
      <c r="D62" s="115"/>
      <c r="E62" s="114" t="s">
        <v>8</v>
      </c>
      <c r="F62" s="115"/>
      <c r="G62" s="114" t="s">
        <v>9</v>
      </c>
      <c r="H62" s="115"/>
      <c r="I62" s="51" t="s">
        <v>10</v>
      </c>
      <c r="J62" s="114" t="s">
        <v>11</v>
      </c>
      <c r="K62" s="115"/>
      <c r="L62" s="51" t="s">
        <v>12</v>
      </c>
    </row>
    <row r="63" spans="1:12" ht="20.45" customHeight="1" x14ac:dyDescent="0.3">
      <c r="A63" s="63"/>
      <c r="B63" s="64"/>
      <c r="C63" s="116">
        <v>44979</v>
      </c>
      <c r="D63" s="115"/>
      <c r="E63" s="116">
        <v>44972</v>
      </c>
      <c r="F63" s="115"/>
      <c r="G63" s="116">
        <v>44948</v>
      </c>
      <c r="H63" s="115"/>
      <c r="I63" s="51" t="s">
        <v>13</v>
      </c>
      <c r="J63" s="116">
        <v>44614</v>
      </c>
      <c r="K63" s="115"/>
      <c r="L63" s="51" t="s">
        <v>13</v>
      </c>
    </row>
    <row r="64" spans="1:12" ht="16.899999999999999" customHeight="1" x14ac:dyDescent="0.3">
      <c r="A64" s="65" t="s">
        <v>72</v>
      </c>
      <c r="B64" s="66"/>
      <c r="C64" s="53" t="s">
        <v>15</v>
      </c>
      <c r="D64" s="53" t="s">
        <v>16</v>
      </c>
      <c r="E64" s="53" t="s">
        <v>15</v>
      </c>
      <c r="F64" s="53" t="s">
        <v>16</v>
      </c>
      <c r="G64" s="53" t="s">
        <v>15</v>
      </c>
      <c r="H64" s="53" t="s">
        <v>16</v>
      </c>
      <c r="I64" s="53" t="s">
        <v>17</v>
      </c>
      <c r="J64" s="92" t="s">
        <v>15</v>
      </c>
      <c r="K64" s="92" t="s">
        <v>16</v>
      </c>
      <c r="L64" s="53" t="s">
        <v>17</v>
      </c>
    </row>
    <row r="65" spans="1:12" ht="18.600000000000001" customHeight="1" x14ac:dyDescent="0.45">
      <c r="A65" s="50" t="s">
        <v>73</v>
      </c>
      <c r="B65" s="51" t="s">
        <v>19</v>
      </c>
      <c r="C65" s="32">
        <v>110</v>
      </c>
      <c r="D65" s="32">
        <v>120</v>
      </c>
      <c r="E65" s="32">
        <v>110</v>
      </c>
      <c r="F65" s="32">
        <v>120</v>
      </c>
      <c r="G65" s="32">
        <v>110</v>
      </c>
      <c r="H65" s="32">
        <v>120</v>
      </c>
      <c r="I65" s="54">
        <f>((C65+D65)/2-(G65+H65)/2)/((G65+H65)/2)*100</f>
        <v>0</v>
      </c>
      <c r="J65" s="35">
        <v>75</v>
      </c>
      <c r="K65" s="35">
        <v>80</v>
      </c>
      <c r="L65" s="55">
        <f t="shared" ref="L65:L71" si="6">((C65+D65)/2-(J65+K65)/2)/((J65+K65)/2)*100</f>
        <v>48.387096774193552</v>
      </c>
    </row>
    <row r="66" spans="1:12" ht="18.600000000000001" customHeight="1" x14ac:dyDescent="0.45">
      <c r="A66" s="50" t="s">
        <v>74</v>
      </c>
      <c r="B66" s="67" t="s">
        <v>19</v>
      </c>
      <c r="C66" s="32">
        <v>150</v>
      </c>
      <c r="D66" s="32">
        <v>450</v>
      </c>
      <c r="E66" s="32">
        <v>150</v>
      </c>
      <c r="F66" s="32">
        <v>450</v>
      </c>
      <c r="G66" s="32">
        <v>150</v>
      </c>
      <c r="H66" s="32">
        <v>450</v>
      </c>
      <c r="I66" s="54">
        <f t="shared" ref="I66:I71" si="7">((C66+D66)/2-(G66+H66)/2)/((G66+H66)/2)*100</f>
        <v>0</v>
      </c>
      <c r="J66" s="35">
        <v>150</v>
      </c>
      <c r="K66" s="35">
        <v>350</v>
      </c>
      <c r="L66" s="55">
        <f t="shared" si="6"/>
        <v>20</v>
      </c>
    </row>
    <row r="67" spans="1:12" ht="18.600000000000001" customHeight="1" x14ac:dyDescent="0.45">
      <c r="A67" s="50" t="s">
        <v>102</v>
      </c>
      <c r="B67" s="67" t="s">
        <v>19</v>
      </c>
      <c r="C67" s="32">
        <v>38</v>
      </c>
      <c r="D67" s="32">
        <v>42</v>
      </c>
      <c r="E67" s="32">
        <v>38</v>
      </c>
      <c r="F67" s="32">
        <v>42</v>
      </c>
      <c r="G67" s="32">
        <v>38</v>
      </c>
      <c r="H67" s="32">
        <v>42</v>
      </c>
      <c r="I67" s="54">
        <f t="shared" si="7"/>
        <v>0</v>
      </c>
      <c r="J67" s="35">
        <v>30</v>
      </c>
      <c r="K67" s="35">
        <v>35</v>
      </c>
      <c r="L67" s="55">
        <f t="shared" si="6"/>
        <v>23.076923076923077</v>
      </c>
    </row>
    <row r="68" spans="1:12" ht="18.600000000000001" customHeight="1" x14ac:dyDescent="0.45">
      <c r="A68" s="50" t="s">
        <v>75</v>
      </c>
      <c r="B68" s="51" t="s">
        <v>76</v>
      </c>
      <c r="C68" s="37">
        <v>47</v>
      </c>
      <c r="D68" s="37">
        <v>50</v>
      </c>
      <c r="E68" s="37">
        <v>46</v>
      </c>
      <c r="F68" s="37">
        <v>50</v>
      </c>
      <c r="G68" s="37">
        <v>40</v>
      </c>
      <c r="H68" s="37">
        <v>45</v>
      </c>
      <c r="I68" s="54">
        <f t="shared" si="7"/>
        <v>14.117647058823529</v>
      </c>
      <c r="J68" s="38">
        <v>36</v>
      </c>
      <c r="K68" s="38">
        <v>40</v>
      </c>
      <c r="L68" s="55">
        <f t="shared" si="6"/>
        <v>27.631578947368425</v>
      </c>
    </row>
    <row r="69" spans="1:12" ht="18.600000000000001" customHeight="1" x14ac:dyDescent="0.45">
      <c r="A69" s="50" t="s">
        <v>77</v>
      </c>
      <c r="B69" s="51" t="s">
        <v>78</v>
      </c>
      <c r="C69" s="37">
        <v>25</v>
      </c>
      <c r="D69" s="37">
        <v>30</v>
      </c>
      <c r="E69" s="37">
        <v>25</v>
      </c>
      <c r="F69" s="37">
        <v>30</v>
      </c>
      <c r="G69" s="37">
        <v>25</v>
      </c>
      <c r="H69" s="37">
        <v>30</v>
      </c>
      <c r="I69" s="54">
        <f t="shared" si="7"/>
        <v>0</v>
      </c>
      <c r="J69" s="38">
        <v>20</v>
      </c>
      <c r="K69" s="38">
        <v>25</v>
      </c>
      <c r="L69" s="55">
        <f t="shared" si="6"/>
        <v>22.222222222222221</v>
      </c>
    </row>
    <row r="70" spans="1:12" ht="18.600000000000001" customHeight="1" x14ac:dyDescent="0.4">
      <c r="A70" s="50" t="s">
        <v>79</v>
      </c>
      <c r="B70" s="51" t="s">
        <v>80</v>
      </c>
      <c r="C70" s="35">
        <v>90000</v>
      </c>
      <c r="D70" s="35">
        <v>93000</v>
      </c>
      <c r="E70" s="35">
        <v>90000</v>
      </c>
      <c r="F70" s="35">
        <v>95500</v>
      </c>
      <c r="G70" s="35">
        <v>85500</v>
      </c>
      <c r="H70" s="35">
        <v>93000</v>
      </c>
      <c r="I70" s="93">
        <f t="shared" si="7"/>
        <v>2.5210084033613445</v>
      </c>
      <c r="J70" s="38">
        <v>77000</v>
      </c>
      <c r="K70" s="38">
        <v>82500</v>
      </c>
      <c r="L70" s="55">
        <f t="shared" si="6"/>
        <v>14.733542319749215</v>
      </c>
    </row>
    <row r="71" spans="1:12" ht="18.600000000000001" customHeight="1" x14ac:dyDescent="0.4">
      <c r="A71" s="50" t="s">
        <v>81</v>
      </c>
      <c r="B71" s="51" t="s">
        <v>80</v>
      </c>
      <c r="C71" s="38">
        <v>83000</v>
      </c>
      <c r="D71" s="38">
        <v>85000</v>
      </c>
      <c r="E71" s="38">
        <v>83000</v>
      </c>
      <c r="F71" s="38">
        <v>85000</v>
      </c>
      <c r="G71" s="38">
        <v>82000</v>
      </c>
      <c r="H71" s="38">
        <v>85500</v>
      </c>
      <c r="I71" s="93">
        <f t="shared" si="7"/>
        <v>0.29850746268656719</v>
      </c>
      <c r="J71" s="112">
        <v>70000</v>
      </c>
      <c r="K71" s="112">
        <v>77500</v>
      </c>
      <c r="L71" s="55">
        <f t="shared" si="6"/>
        <v>13.898305084745763</v>
      </c>
    </row>
    <row r="72" spans="1:12" ht="16.149999999999999" customHeight="1" x14ac:dyDescent="0.3">
      <c r="A72" s="68" t="s">
        <v>82</v>
      </c>
      <c r="B72" s="69"/>
      <c r="C72" s="69" t="s">
        <v>3</v>
      </c>
      <c r="D72" s="69"/>
      <c r="E72" s="69"/>
      <c r="F72" s="69"/>
      <c r="G72" s="69"/>
      <c r="H72" s="69"/>
      <c r="I72" s="69"/>
      <c r="J72" s="69"/>
      <c r="K72" s="69"/>
      <c r="L72" s="69"/>
    </row>
    <row r="73" spans="1:12" ht="12" customHeight="1" x14ac:dyDescent="0.3">
      <c r="A73" s="70" t="s">
        <v>83</v>
      </c>
      <c r="B73" s="71"/>
      <c r="C73" s="71"/>
      <c r="D73" s="72"/>
      <c r="E73" s="71"/>
      <c r="F73" s="71"/>
      <c r="G73" s="71"/>
      <c r="H73" s="71"/>
      <c r="I73" s="71"/>
      <c r="J73" s="71"/>
      <c r="K73" s="71"/>
      <c r="L73" s="73"/>
    </row>
    <row r="74" spans="1:12" ht="16.899999999999999" customHeight="1" x14ac:dyDescent="0.3">
      <c r="A74" s="74" t="s">
        <v>84</v>
      </c>
      <c r="B74" s="75"/>
      <c r="C74" s="76"/>
      <c r="D74" s="76"/>
      <c r="E74" s="76"/>
      <c r="F74" s="76"/>
      <c r="G74" s="76"/>
      <c r="H74" s="76"/>
      <c r="I74" s="76"/>
      <c r="J74" s="76"/>
      <c r="K74" s="76"/>
      <c r="L74" s="77"/>
    </row>
    <row r="75" spans="1:12" ht="9.6" hidden="1" customHeight="1" x14ac:dyDescent="0.3">
      <c r="A75" s="78"/>
      <c r="B75" s="79"/>
      <c r="C75" s="80"/>
      <c r="D75" s="80"/>
      <c r="E75" s="80"/>
      <c r="F75" s="80"/>
      <c r="G75" s="80"/>
      <c r="H75" s="80"/>
      <c r="I75" s="80"/>
      <c r="J75" s="80"/>
      <c r="K75" s="80"/>
      <c r="L75" s="9"/>
    </row>
    <row r="76" spans="1:12" ht="15" customHeight="1" x14ac:dyDescent="0.3">
      <c r="A76" s="81"/>
      <c r="B76" s="82" t="s">
        <v>85</v>
      </c>
      <c r="H76" s="9"/>
      <c r="I76" s="9"/>
      <c r="J76" s="9"/>
      <c r="K76" s="9"/>
      <c r="L76" s="9"/>
    </row>
    <row r="77" spans="1:12" x14ac:dyDescent="0.3">
      <c r="A77" s="83"/>
      <c r="B77" s="94" t="s">
        <v>171</v>
      </c>
      <c r="H77" s="9"/>
      <c r="I77" s="9"/>
      <c r="J77" s="9"/>
      <c r="K77" s="9"/>
      <c r="L77" s="9"/>
    </row>
    <row r="78" spans="1:12" x14ac:dyDescent="0.3">
      <c r="A78" s="83"/>
      <c r="B78" s="83" t="s">
        <v>172</v>
      </c>
      <c r="H78" s="9"/>
      <c r="I78" s="9"/>
      <c r="J78" s="9"/>
      <c r="K78" s="9"/>
      <c r="L78" s="9"/>
    </row>
    <row r="79" spans="1:12" ht="18.600000000000001" customHeight="1" x14ac:dyDescent="0.3">
      <c r="A79" s="83"/>
      <c r="B79" s="83" t="s">
        <v>160</v>
      </c>
      <c r="G79" s="9"/>
      <c r="H79" s="9"/>
      <c r="I79" s="9"/>
      <c r="J79" s="9"/>
      <c r="L79" s="9"/>
    </row>
    <row r="80" spans="1:12" ht="18" customHeight="1" x14ac:dyDescent="0.3">
      <c r="A80" s="83" t="s">
        <v>86</v>
      </c>
      <c r="C80" s="9"/>
      <c r="D80" s="9"/>
      <c r="E80" s="9"/>
      <c r="F80" s="9"/>
      <c r="G80" s="82"/>
      <c r="H80" s="82"/>
      <c r="I80" s="9"/>
      <c r="J80" s="9"/>
      <c r="K80" s="9"/>
      <c r="L80" s="9"/>
    </row>
    <row r="81" spans="1:10" ht="21.75" customHeight="1" x14ac:dyDescent="0.3">
      <c r="A81" s="50" t="s">
        <v>87</v>
      </c>
      <c r="B81" s="51" t="s">
        <v>88</v>
      </c>
      <c r="C81" s="114" t="s">
        <v>7</v>
      </c>
      <c r="D81" s="115"/>
      <c r="E81" s="117" t="s">
        <v>89</v>
      </c>
      <c r="F81" s="118"/>
      <c r="G81" s="84" t="s">
        <v>13</v>
      </c>
      <c r="H81" s="84"/>
      <c r="I81" s="69"/>
      <c r="J81" s="85"/>
    </row>
    <row r="82" spans="1:10" ht="21.75" customHeight="1" x14ac:dyDescent="0.45">
      <c r="A82" s="50" t="s">
        <v>20</v>
      </c>
      <c r="B82" s="51" t="s">
        <v>19</v>
      </c>
      <c r="C82" s="32">
        <v>54</v>
      </c>
      <c r="D82" s="32">
        <v>58</v>
      </c>
      <c r="E82" s="32">
        <v>54</v>
      </c>
      <c r="F82" s="32">
        <v>60</v>
      </c>
      <c r="G82" s="54">
        <f t="shared" ref="G82" si="8">((C82+D82)/2-(E82+F82)/2)/((E82+F82)/2)*100</f>
        <v>-1.7543859649122806</v>
      </c>
      <c r="H82" s="50" t="s">
        <v>166</v>
      </c>
      <c r="I82" s="69"/>
      <c r="J82" s="85"/>
    </row>
    <row r="83" spans="1:10" ht="21.75" customHeight="1" x14ac:dyDescent="0.45">
      <c r="A83" s="50" t="s">
        <v>23</v>
      </c>
      <c r="B83" s="51" t="s">
        <v>19</v>
      </c>
      <c r="C83" s="32">
        <v>56</v>
      </c>
      <c r="D83" s="32">
        <v>60</v>
      </c>
      <c r="E83" s="32">
        <v>58</v>
      </c>
      <c r="F83" s="32">
        <v>60</v>
      </c>
      <c r="G83" s="54">
        <f t="shared" ref="G83:G87" si="9">((C83+D83)/2-(E83+F83)/2)/((E83+F83)/2)*100</f>
        <v>-1.6949152542372881</v>
      </c>
      <c r="H83" s="50" t="s">
        <v>169</v>
      </c>
      <c r="I83" s="69"/>
      <c r="J83" s="85"/>
    </row>
    <row r="84" spans="1:10" ht="21.75" customHeight="1" x14ac:dyDescent="0.45">
      <c r="A84" s="50" t="s">
        <v>24</v>
      </c>
      <c r="B84" s="51" t="s">
        <v>25</v>
      </c>
      <c r="C84" s="32">
        <v>65</v>
      </c>
      <c r="D84" s="32">
        <v>68</v>
      </c>
      <c r="E84" s="32">
        <v>65</v>
      </c>
      <c r="F84" s="32">
        <v>70</v>
      </c>
      <c r="G84" s="54">
        <f t="shared" si="9"/>
        <v>-1.4814814814814816</v>
      </c>
      <c r="H84" s="50" t="s">
        <v>166</v>
      </c>
      <c r="I84" s="69"/>
      <c r="J84" s="85"/>
    </row>
    <row r="85" spans="1:10" ht="21.75" customHeight="1" x14ac:dyDescent="0.45">
      <c r="A85" s="50" t="s">
        <v>26</v>
      </c>
      <c r="B85" s="51" t="s">
        <v>19</v>
      </c>
      <c r="C85" s="32">
        <v>65</v>
      </c>
      <c r="D85" s="32">
        <v>68</v>
      </c>
      <c r="E85" s="32">
        <v>64</v>
      </c>
      <c r="F85" s="32">
        <v>70</v>
      </c>
      <c r="G85" s="54">
        <f t="shared" si="9"/>
        <v>-0.74626865671641784</v>
      </c>
      <c r="H85" s="50" t="s">
        <v>166</v>
      </c>
      <c r="I85" s="69"/>
      <c r="J85" s="85"/>
    </row>
    <row r="86" spans="1:10" ht="21.75" customHeight="1" x14ac:dyDescent="0.45">
      <c r="A86" s="50" t="s">
        <v>27</v>
      </c>
      <c r="B86" s="51" t="s">
        <v>25</v>
      </c>
      <c r="C86" s="32">
        <v>72</v>
      </c>
      <c r="D86" s="32">
        <v>75</v>
      </c>
      <c r="E86" s="32">
        <v>75</v>
      </c>
      <c r="F86" s="32">
        <v>80</v>
      </c>
      <c r="G86" s="54">
        <f t="shared" si="9"/>
        <v>-5.161290322580645</v>
      </c>
      <c r="H86" s="50" t="s">
        <v>169</v>
      </c>
      <c r="I86" s="69"/>
      <c r="J86" s="85"/>
    </row>
    <row r="87" spans="1:10" ht="21.75" customHeight="1" x14ac:dyDescent="0.45">
      <c r="A87" s="50" t="s">
        <v>29</v>
      </c>
      <c r="B87" s="51" t="s">
        <v>30</v>
      </c>
      <c r="C87" s="32">
        <v>168</v>
      </c>
      <c r="D87" s="32">
        <v>172</v>
      </c>
      <c r="E87" s="32">
        <v>168</v>
      </c>
      <c r="F87" s="32">
        <v>175</v>
      </c>
      <c r="G87" s="54">
        <f t="shared" si="9"/>
        <v>-0.87463556851311952</v>
      </c>
      <c r="H87" s="50" t="s">
        <v>169</v>
      </c>
      <c r="I87" s="69"/>
      <c r="J87" s="85"/>
    </row>
    <row r="88" spans="1:10" ht="21.75" customHeight="1" x14ac:dyDescent="0.45">
      <c r="A88" s="50" t="s">
        <v>38</v>
      </c>
      <c r="B88" s="51" t="s">
        <v>19</v>
      </c>
      <c r="C88" s="32">
        <v>110</v>
      </c>
      <c r="D88" s="32">
        <v>115</v>
      </c>
      <c r="E88" s="32">
        <v>110</v>
      </c>
      <c r="F88" s="32">
        <v>120</v>
      </c>
      <c r="G88" s="54">
        <f t="shared" ref="G88:G98" si="10">((C88+D88)/2-(E88+F88)/2)/((E88+F88)/2)*100</f>
        <v>-2.1739130434782608</v>
      </c>
      <c r="H88" s="50" t="s">
        <v>169</v>
      </c>
      <c r="I88" s="69"/>
      <c r="J88" s="85"/>
    </row>
    <row r="89" spans="1:10" ht="18.600000000000001" customHeight="1" x14ac:dyDescent="0.45">
      <c r="A89" s="50" t="s">
        <v>39</v>
      </c>
      <c r="B89" s="51" t="s">
        <v>19</v>
      </c>
      <c r="C89" s="32">
        <v>130</v>
      </c>
      <c r="D89" s="32">
        <v>135</v>
      </c>
      <c r="E89" s="32">
        <v>130</v>
      </c>
      <c r="F89" s="32">
        <v>140</v>
      </c>
      <c r="G89" s="54">
        <f t="shared" si="10"/>
        <v>-1.8518518518518516</v>
      </c>
      <c r="H89" s="50" t="s">
        <v>169</v>
      </c>
      <c r="I89" s="69"/>
      <c r="J89" s="85"/>
    </row>
    <row r="90" spans="1:10" ht="18.600000000000001" customHeight="1" x14ac:dyDescent="0.45">
      <c r="A90" s="50" t="s">
        <v>43</v>
      </c>
      <c r="B90" s="51" t="s">
        <v>19</v>
      </c>
      <c r="C90" s="32">
        <v>20</v>
      </c>
      <c r="D90" s="32">
        <v>22</v>
      </c>
      <c r="E90" s="32">
        <v>20</v>
      </c>
      <c r="F90" s="32">
        <v>25</v>
      </c>
      <c r="G90" s="54">
        <f t="shared" si="10"/>
        <v>-6.666666666666667</v>
      </c>
      <c r="H90" s="50" t="s">
        <v>166</v>
      </c>
      <c r="I90" s="69"/>
      <c r="J90" s="85"/>
    </row>
    <row r="91" spans="1:10" ht="18.600000000000001" customHeight="1" x14ac:dyDescent="0.45">
      <c r="A91" s="50" t="s">
        <v>105</v>
      </c>
      <c r="B91" s="51" t="s">
        <v>19</v>
      </c>
      <c r="C91" s="32">
        <v>120</v>
      </c>
      <c r="D91" s="32">
        <v>140</v>
      </c>
      <c r="E91" s="32">
        <v>100</v>
      </c>
      <c r="F91" s="32">
        <v>140</v>
      </c>
      <c r="G91" s="54">
        <f t="shared" si="10"/>
        <v>8.3333333333333321</v>
      </c>
      <c r="H91" s="50" t="s">
        <v>161</v>
      </c>
      <c r="I91" s="69"/>
      <c r="J91" s="85"/>
    </row>
    <row r="92" spans="1:10" ht="18.600000000000001" customHeight="1" x14ac:dyDescent="0.45">
      <c r="A92" s="50" t="s">
        <v>148</v>
      </c>
      <c r="B92" s="51" t="s">
        <v>19</v>
      </c>
      <c r="C92" s="32">
        <v>180</v>
      </c>
      <c r="D92" s="32">
        <v>200</v>
      </c>
      <c r="E92" s="32">
        <v>150</v>
      </c>
      <c r="F92" s="32">
        <v>180</v>
      </c>
      <c r="G92" s="54">
        <f t="shared" si="10"/>
        <v>15.151515151515152</v>
      </c>
      <c r="H92" s="50" t="s">
        <v>170</v>
      </c>
      <c r="I92" s="69"/>
      <c r="J92" s="85"/>
    </row>
    <row r="93" spans="1:10" ht="18.600000000000001" customHeight="1" x14ac:dyDescent="0.45">
      <c r="A93" s="50" t="s">
        <v>52</v>
      </c>
      <c r="B93" s="51" t="s">
        <v>19</v>
      </c>
      <c r="C93" s="32">
        <v>100</v>
      </c>
      <c r="D93" s="32">
        <v>320</v>
      </c>
      <c r="E93" s="32">
        <v>100</v>
      </c>
      <c r="F93" s="32">
        <v>300</v>
      </c>
      <c r="G93" s="54">
        <f t="shared" si="10"/>
        <v>5</v>
      </c>
      <c r="H93" s="50" t="s">
        <v>170</v>
      </c>
      <c r="I93" s="69"/>
      <c r="J93" s="85"/>
    </row>
    <row r="94" spans="1:10" ht="18.600000000000001" customHeight="1" x14ac:dyDescent="0.45">
      <c r="A94" s="50" t="s">
        <v>56</v>
      </c>
      <c r="B94" s="51" t="s">
        <v>19</v>
      </c>
      <c r="C94" s="32">
        <v>1600</v>
      </c>
      <c r="D94" s="32">
        <v>2300</v>
      </c>
      <c r="E94" s="32">
        <v>1400</v>
      </c>
      <c r="F94" s="32">
        <v>2300</v>
      </c>
      <c r="G94" s="54">
        <f t="shared" si="10"/>
        <v>5.4054054054054053</v>
      </c>
      <c r="H94" s="50" t="s">
        <v>170</v>
      </c>
      <c r="I94" s="69"/>
      <c r="J94" s="85"/>
    </row>
    <row r="95" spans="1:10" ht="18.600000000000001" customHeight="1" x14ac:dyDescent="0.45">
      <c r="A95" s="50" t="s">
        <v>62</v>
      </c>
      <c r="B95" s="51" t="s">
        <v>19</v>
      </c>
      <c r="C95" s="32">
        <v>700</v>
      </c>
      <c r="D95" s="32">
        <v>730</v>
      </c>
      <c r="E95" s="32">
        <v>700</v>
      </c>
      <c r="F95" s="32">
        <v>720</v>
      </c>
      <c r="G95" s="54">
        <f t="shared" si="10"/>
        <v>0.70422535211267612</v>
      </c>
      <c r="H95" s="50" t="s">
        <v>170</v>
      </c>
      <c r="I95" s="69"/>
      <c r="J95" s="85"/>
    </row>
    <row r="96" spans="1:10" ht="18.600000000000001" customHeight="1" x14ac:dyDescent="0.45">
      <c r="A96" s="50" t="s">
        <v>64</v>
      </c>
      <c r="B96" s="51" t="s">
        <v>19</v>
      </c>
      <c r="C96" s="32">
        <v>210</v>
      </c>
      <c r="D96" s="32">
        <v>230</v>
      </c>
      <c r="E96" s="32">
        <v>210</v>
      </c>
      <c r="F96" s="32">
        <v>220</v>
      </c>
      <c r="G96" s="54">
        <f t="shared" si="10"/>
        <v>2.3255813953488373</v>
      </c>
      <c r="H96" s="50" t="s">
        <v>161</v>
      </c>
      <c r="I96" s="69"/>
      <c r="J96" s="85"/>
    </row>
    <row r="97" spans="1:12" ht="18.600000000000001" customHeight="1" x14ac:dyDescent="0.45">
      <c r="A97" s="50" t="s">
        <v>75</v>
      </c>
      <c r="B97" s="51" t="s">
        <v>76</v>
      </c>
      <c r="C97" s="32">
        <v>47</v>
      </c>
      <c r="D97" s="32">
        <v>50</v>
      </c>
      <c r="E97" s="32">
        <v>46</v>
      </c>
      <c r="F97" s="32">
        <v>50</v>
      </c>
      <c r="G97" s="54">
        <f t="shared" ref="G97" si="11">((C97+D97)/2-(E97+F97)/2)/((E97+F97)/2)*100</f>
        <v>1.0416666666666665</v>
      </c>
      <c r="H97" s="50" t="s">
        <v>161</v>
      </c>
      <c r="I97" s="69"/>
      <c r="J97" s="85"/>
    </row>
    <row r="98" spans="1:12" ht="18.600000000000001" customHeight="1" x14ac:dyDescent="0.45">
      <c r="A98" s="50" t="s">
        <v>79</v>
      </c>
      <c r="B98" s="51" t="s">
        <v>80</v>
      </c>
      <c r="C98" s="32">
        <v>90000</v>
      </c>
      <c r="D98" s="32">
        <v>93000</v>
      </c>
      <c r="E98" s="32">
        <v>90000</v>
      </c>
      <c r="F98" s="32">
        <v>95500</v>
      </c>
      <c r="G98" s="54">
        <f t="shared" si="10"/>
        <v>-1.3477088948787064</v>
      </c>
      <c r="H98" s="50" t="s">
        <v>166</v>
      </c>
      <c r="I98" s="69"/>
      <c r="J98" s="85"/>
    </row>
    <row r="99" spans="1:12" ht="18.600000000000001" customHeight="1" x14ac:dyDescent="0.4">
      <c r="A99" s="83"/>
      <c r="B99" s="9"/>
      <c r="C99" s="99"/>
      <c r="D99" s="99"/>
      <c r="E99" s="99"/>
      <c r="F99" s="99"/>
      <c r="G99" s="91"/>
      <c r="H99" s="83"/>
      <c r="I99" s="9"/>
      <c r="J99" s="9"/>
    </row>
    <row r="100" spans="1:12" ht="18.600000000000001" customHeight="1" x14ac:dyDescent="0.4">
      <c r="A100" s="83"/>
      <c r="B100" s="9"/>
      <c r="C100" s="99"/>
      <c r="D100" s="99"/>
      <c r="E100" s="99"/>
      <c r="F100" s="99"/>
      <c r="G100" s="91"/>
      <c r="H100" s="83"/>
      <c r="I100" s="9"/>
      <c r="J100" s="9"/>
    </row>
    <row r="101" spans="1:12" ht="18.600000000000001" customHeight="1" x14ac:dyDescent="0.4">
      <c r="A101" s="83"/>
      <c r="B101" s="9"/>
      <c r="C101" s="99"/>
      <c r="D101" s="99"/>
      <c r="E101" s="99"/>
      <c r="F101" s="99"/>
      <c r="G101" s="91"/>
      <c r="H101" s="83"/>
      <c r="I101" s="9"/>
      <c r="J101" s="9"/>
    </row>
    <row r="102" spans="1:12" ht="18.600000000000001" customHeight="1" x14ac:dyDescent="0.4">
      <c r="A102" s="83"/>
      <c r="B102" s="9"/>
      <c r="C102" s="99"/>
      <c r="D102" s="99"/>
      <c r="E102" s="99"/>
      <c r="F102" s="99"/>
      <c r="G102" s="91"/>
      <c r="H102" s="83"/>
      <c r="I102" s="9"/>
      <c r="J102" s="9"/>
    </row>
    <row r="103" spans="1:12" ht="21.6" customHeight="1" x14ac:dyDescent="0.45">
      <c r="A103" s="83"/>
      <c r="B103" s="100"/>
      <c r="C103" s="101" t="s">
        <v>101</v>
      </c>
      <c r="D103" s="100"/>
      <c r="E103" s="100"/>
      <c r="F103" s="98"/>
      <c r="G103" s="102"/>
      <c r="H103" s="103"/>
      <c r="I103" s="104"/>
      <c r="J103" s="105" t="s">
        <v>162</v>
      </c>
      <c r="K103" s="100"/>
    </row>
    <row r="104" spans="1:12" ht="20.45" customHeight="1" x14ac:dyDescent="0.45">
      <c r="A104" s="83"/>
      <c r="B104" s="100"/>
      <c r="C104" s="101" t="s">
        <v>163</v>
      </c>
      <c r="D104" s="106"/>
      <c r="E104" s="100"/>
      <c r="F104" s="97"/>
      <c r="G104" s="102"/>
      <c r="H104" s="103"/>
      <c r="I104" s="106"/>
      <c r="J104" s="105" t="s">
        <v>164</v>
      </c>
      <c r="K104" s="100"/>
    </row>
    <row r="105" spans="1:12" ht="18.600000000000001" customHeight="1" x14ac:dyDescent="0.45">
      <c r="A105" s="83"/>
      <c r="B105" s="106"/>
      <c r="C105" s="97"/>
      <c r="D105" s="97"/>
      <c r="E105" s="97"/>
      <c r="F105" s="97"/>
      <c r="G105" s="102"/>
      <c r="H105" s="103"/>
      <c r="I105" s="107"/>
      <c r="J105" s="113" t="s">
        <v>165</v>
      </c>
      <c r="K105" s="107"/>
    </row>
    <row r="106" spans="1:12" ht="18.75" customHeight="1" x14ac:dyDescent="0.3">
      <c r="A106" s="81" t="s">
        <v>90</v>
      </c>
      <c r="B106" s="9"/>
      <c r="C106" s="86"/>
      <c r="D106" s="86"/>
      <c r="E106" s="86"/>
      <c r="F106" s="86"/>
      <c r="G106" s="86"/>
      <c r="H106" s="87"/>
      <c r="I106" s="9"/>
      <c r="J106" s="9"/>
      <c r="K106" s="9"/>
      <c r="L106" s="9"/>
    </row>
    <row r="107" spans="1:12" ht="18.75" customHeight="1" x14ac:dyDescent="0.3">
      <c r="A107" s="83" t="s">
        <v>150</v>
      </c>
      <c r="B107" s="9"/>
      <c r="C107" s="86"/>
      <c r="D107" s="86"/>
      <c r="E107" s="86"/>
      <c r="F107" s="86"/>
      <c r="G107" s="9"/>
      <c r="H107" s="9"/>
      <c r="I107" s="9"/>
      <c r="J107" s="9"/>
      <c r="K107" s="9" t="s">
        <v>3</v>
      </c>
      <c r="L107" s="9"/>
    </row>
    <row r="108" spans="1:12" ht="18.75" customHeight="1" x14ac:dyDescent="0.3">
      <c r="A108" s="83" t="s">
        <v>91</v>
      </c>
      <c r="B108" s="9"/>
      <c r="C108" s="9"/>
      <c r="D108" s="9"/>
      <c r="E108" s="9"/>
      <c r="F108" s="86"/>
      <c r="G108" s="9"/>
      <c r="H108" s="9"/>
      <c r="I108" s="9"/>
      <c r="J108" s="9"/>
      <c r="K108" s="9"/>
      <c r="L108" s="9"/>
    </row>
    <row r="109" spans="1:12" x14ac:dyDescent="0.35">
      <c r="A109" s="83" t="s">
        <v>157</v>
      </c>
      <c r="B109" s="9"/>
      <c r="C109" s="9"/>
      <c r="D109" s="9"/>
      <c r="E109" s="9"/>
      <c r="I109" s="10"/>
    </row>
    <row r="110" spans="1:12" ht="16.5" customHeight="1" x14ac:dyDescent="0.35">
      <c r="A110" s="83" t="s">
        <v>158</v>
      </c>
      <c r="B110" s="9"/>
      <c r="C110" s="9"/>
      <c r="D110" s="9"/>
      <c r="E110" s="9"/>
      <c r="F110" s="9"/>
      <c r="I110" s="10"/>
      <c r="J110" s="88"/>
      <c r="K110" s="89"/>
    </row>
    <row r="111" spans="1:12" x14ac:dyDescent="0.3">
      <c r="A111" s="83" t="s">
        <v>159</v>
      </c>
      <c r="B111" s="9"/>
      <c r="C111" s="9"/>
      <c r="D111" s="9"/>
      <c r="E111" s="9"/>
      <c r="F111" s="9"/>
      <c r="G111" s="9"/>
      <c r="H111" s="9"/>
      <c r="I111" s="9"/>
    </row>
    <row r="112" spans="1:12" x14ac:dyDescent="0.3">
      <c r="A112" s="83" t="s">
        <v>151</v>
      </c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</row>
    <row r="113" spans="1:12" x14ac:dyDescent="0.3">
      <c r="A113" s="83" t="s">
        <v>92</v>
      </c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</row>
    <row r="114" spans="1:12" x14ac:dyDescent="0.3">
      <c r="A114" s="83" t="s">
        <v>93</v>
      </c>
      <c r="B114" s="9"/>
      <c r="C114" s="9"/>
      <c r="D114" s="9"/>
      <c r="E114" s="9"/>
      <c r="F114" s="9"/>
      <c r="G114" s="9"/>
      <c r="H114" s="9"/>
      <c r="I114" s="9" t="s">
        <v>3</v>
      </c>
      <c r="J114" s="9"/>
      <c r="K114" s="9"/>
      <c r="L114" s="9"/>
    </row>
    <row r="115" spans="1:12" x14ac:dyDescent="0.3">
      <c r="A115" s="83" t="s">
        <v>94</v>
      </c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</row>
    <row r="116" spans="1:12" x14ac:dyDescent="0.3">
      <c r="A116" s="83" t="s">
        <v>152</v>
      </c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</row>
    <row r="117" spans="1:12" x14ac:dyDescent="0.3">
      <c r="A117" s="83" t="s">
        <v>153</v>
      </c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</row>
    <row r="118" spans="1:12" x14ac:dyDescent="0.3">
      <c r="A118" s="83" t="s">
        <v>95</v>
      </c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</row>
    <row r="119" spans="1:12" x14ac:dyDescent="0.3">
      <c r="A119" s="83" t="s">
        <v>96</v>
      </c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</row>
    <row r="120" spans="1:12" x14ac:dyDescent="0.3">
      <c r="A120" s="83" t="s">
        <v>97</v>
      </c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</row>
    <row r="121" spans="1:12" x14ac:dyDescent="0.3">
      <c r="A121" s="83" t="s">
        <v>154</v>
      </c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</row>
    <row r="122" spans="1:12" x14ac:dyDescent="0.3">
      <c r="A122" s="83" t="s">
        <v>155</v>
      </c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</row>
    <row r="123" spans="1:12" ht="4.1500000000000004" customHeight="1" x14ac:dyDescent="0.3">
      <c r="A123" s="83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</row>
    <row r="124" spans="1:12" x14ac:dyDescent="0.3">
      <c r="A124" s="81" t="s">
        <v>98</v>
      </c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</row>
    <row r="125" spans="1:12" ht="18" customHeight="1" x14ac:dyDescent="0.3">
      <c r="A125" s="83" t="s">
        <v>99</v>
      </c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</row>
    <row r="126" spans="1:12" ht="19.149999999999999" customHeight="1" x14ac:dyDescent="0.3">
      <c r="A126" s="83" t="s">
        <v>156</v>
      </c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</row>
    <row r="127" spans="1:12" ht="7.5" customHeight="1" x14ac:dyDescent="0.3"/>
  </sheetData>
  <mergeCells count="18">
    <mergeCell ref="J62:K62"/>
    <mergeCell ref="J63:K63"/>
    <mergeCell ref="C81:D81"/>
    <mergeCell ref="E81:F81"/>
    <mergeCell ref="C62:D62"/>
    <mergeCell ref="E62:F62"/>
    <mergeCell ref="G62:H62"/>
    <mergeCell ref="C63:D63"/>
    <mergeCell ref="E63:F63"/>
    <mergeCell ref="G63:H63"/>
    <mergeCell ref="C7:D7"/>
    <mergeCell ref="E7:F7"/>
    <mergeCell ref="G7:H7"/>
    <mergeCell ref="J7:K7"/>
    <mergeCell ref="C8:D8"/>
    <mergeCell ref="E8:F8"/>
    <mergeCell ref="G8:H8"/>
    <mergeCell ref="J8:K8"/>
  </mergeCells>
  <printOptions horizontalCentered="1"/>
  <pageMargins left="0.1" right="0.16" top="0.43" bottom="0.3" header="0.17" footer="0.05"/>
  <pageSetup paperSize="9" scale="57" orientation="portrait" r:id="rId1"/>
  <headerFooter alignWithMargins="0"/>
  <rowBreaks count="1" manualBreakCount="1">
    <brk id="61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1:M97"/>
  <sheetViews>
    <sheetView topLeftCell="A90" workbookViewId="0">
      <selection activeCell="A64" sqref="A64:J101"/>
    </sheetView>
  </sheetViews>
  <sheetFormatPr defaultRowHeight="15.75" x14ac:dyDescent="0.3"/>
  <cols>
    <col min="1" max="1" width="19" style="12" customWidth="1"/>
    <col min="2" max="2" width="12.09765625" customWidth="1"/>
    <col min="3" max="4" width="7.5" customWidth="1"/>
    <col min="5" max="5" width="7.8984375" customWidth="1"/>
    <col min="6" max="6" width="7.5" customWidth="1"/>
    <col min="8" max="8" width="4" customWidth="1"/>
    <col min="9" max="9" width="20" customWidth="1"/>
    <col min="10" max="10" width="4" customWidth="1"/>
    <col min="11" max="11" width="16.09765625" customWidth="1"/>
    <col min="12" max="12" width="9.69921875" customWidth="1"/>
    <col min="13" max="13" width="9.796875" customWidth="1"/>
  </cols>
  <sheetData>
    <row r="11" spans="1:6" ht="21.75" x14ac:dyDescent="0.4">
      <c r="C11" s="17" t="s">
        <v>121</v>
      </c>
    </row>
    <row r="13" spans="1:6" ht="19.5" x14ac:dyDescent="0.35">
      <c r="A13" s="14" t="s">
        <v>117</v>
      </c>
      <c r="B13" s="15" t="s">
        <v>118</v>
      </c>
      <c r="C13" s="119" t="s">
        <v>120</v>
      </c>
      <c r="D13" s="119"/>
      <c r="E13" s="119">
        <v>44648</v>
      </c>
      <c r="F13" s="119"/>
    </row>
    <row r="14" spans="1:6" ht="19.5" x14ac:dyDescent="0.35">
      <c r="A14" s="14" t="s">
        <v>111</v>
      </c>
      <c r="B14" s="15" t="s">
        <v>119</v>
      </c>
      <c r="C14" s="16">
        <v>165</v>
      </c>
      <c r="D14" s="16">
        <v>170</v>
      </c>
      <c r="E14" s="16">
        <v>160</v>
      </c>
      <c r="F14" s="16">
        <v>165</v>
      </c>
    </row>
    <row r="15" spans="1:6" ht="19.5" x14ac:dyDescent="0.35">
      <c r="A15" s="14" t="s">
        <v>112</v>
      </c>
      <c r="B15" s="15" t="s">
        <v>107</v>
      </c>
      <c r="C15" s="16">
        <v>105</v>
      </c>
      <c r="D15" s="16">
        <v>110</v>
      </c>
      <c r="E15" s="16">
        <v>110</v>
      </c>
      <c r="F15" s="16">
        <v>115</v>
      </c>
    </row>
    <row r="16" spans="1:6" ht="19.5" x14ac:dyDescent="0.35">
      <c r="A16" s="14" t="s">
        <v>113</v>
      </c>
      <c r="B16" s="15" t="s">
        <v>108</v>
      </c>
      <c r="C16" s="16">
        <v>70</v>
      </c>
      <c r="D16" s="16">
        <v>80</v>
      </c>
      <c r="E16" s="16">
        <v>70</v>
      </c>
      <c r="F16" s="16">
        <v>75</v>
      </c>
    </row>
    <row r="17" spans="1:12" ht="19.5" x14ac:dyDescent="0.35">
      <c r="A17" s="14" t="s">
        <v>114</v>
      </c>
      <c r="B17" s="15" t="s">
        <v>109</v>
      </c>
      <c r="C17" s="16">
        <v>45</v>
      </c>
      <c r="D17" s="16">
        <v>60</v>
      </c>
      <c r="E17" s="16">
        <v>25</v>
      </c>
      <c r="F17" s="16">
        <v>35</v>
      </c>
    </row>
    <row r="18" spans="1:12" ht="19.5" x14ac:dyDescent="0.35">
      <c r="A18" s="14" t="s">
        <v>115</v>
      </c>
      <c r="B18" s="15" t="s">
        <v>106</v>
      </c>
      <c r="C18" s="16">
        <v>75</v>
      </c>
      <c r="D18" s="16">
        <v>80</v>
      </c>
      <c r="E18" s="16">
        <v>78</v>
      </c>
      <c r="F18" s="16">
        <v>80</v>
      </c>
    </row>
    <row r="19" spans="1:12" ht="19.5" x14ac:dyDescent="0.35">
      <c r="A19" s="14" t="s">
        <v>116</v>
      </c>
      <c r="B19" s="15" t="s">
        <v>110</v>
      </c>
      <c r="C19" s="16">
        <v>150</v>
      </c>
      <c r="D19" s="16">
        <v>350</v>
      </c>
      <c r="E19" s="16">
        <v>150</v>
      </c>
      <c r="F19" s="16">
        <v>350</v>
      </c>
    </row>
    <row r="22" spans="1:12" ht="21.75" x14ac:dyDescent="0.4">
      <c r="C22" s="17" t="s">
        <v>121</v>
      </c>
    </row>
    <row r="23" spans="1:12" ht="21.75" x14ac:dyDescent="0.4">
      <c r="I23" s="20"/>
    </row>
    <row r="25" spans="1:12" ht="19.5" x14ac:dyDescent="0.35">
      <c r="B25" s="15" t="s">
        <v>118</v>
      </c>
      <c r="C25" s="119" t="s">
        <v>123</v>
      </c>
      <c r="D25" s="119"/>
      <c r="E25" s="119" t="s">
        <v>124</v>
      </c>
      <c r="F25" s="119"/>
      <c r="G25" s="13" t="s">
        <v>122</v>
      </c>
      <c r="I25" s="14" t="s">
        <v>118</v>
      </c>
      <c r="J25" s="15" t="s">
        <v>123</v>
      </c>
      <c r="K25" s="14" t="s">
        <v>124</v>
      </c>
      <c r="L25" s="15" t="s">
        <v>122</v>
      </c>
    </row>
    <row r="26" spans="1:12" ht="19.5" x14ac:dyDescent="0.35">
      <c r="B26" s="15" t="s">
        <v>119</v>
      </c>
      <c r="C26" s="16">
        <v>165</v>
      </c>
      <c r="D26" s="16">
        <v>160</v>
      </c>
      <c r="E26" s="16">
        <v>165</v>
      </c>
      <c r="F26" s="13"/>
      <c r="I26" s="15" t="s">
        <v>128</v>
      </c>
      <c r="J26" s="19">
        <v>170</v>
      </c>
      <c r="K26" s="19">
        <v>163</v>
      </c>
      <c r="L26" s="18">
        <v>110</v>
      </c>
    </row>
    <row r="27" spans="1:12" ht="19.5" x14ac:dyDescent="0.35">
      <c r="B27" s="15" t="s">
        <v>107</v>
      </c>
      <c r="C27" s="16">
        <v>105</v>
      </c>
      <c r="D27" s="16">
        <v>110</v>
      </c>
      <c r="E27" s="16">
        <v>115</v>
      </c>
      <c r="F27" s="13"/>
      <c r="I27" s="15" t="s">
        <v>129</v>
      </c>
      <c r="J27" s="19">
        <v>175</v>
      </c>
      <c r="K27" s="19">
        <v>145</v>
      </c>
      <c r="L27" s="18" t="s">
        <v>125</v>
      </c>
    </row>
    <row r="28" spans="1:12" ht="19.5" x14ac:dyDescent="0.35">
      <c r="B28" s="15" t="s">
        <v>108</v>
      </c>
      <c r="C28" s="16">
        <v>70</v>
      </c>
      <c r="D28" s="16">
        <v>70</v>
      </c>
      <c r="E28" s="16">
        <v>75</v>
      </c>
      <c r="F28" s="13"/>
      <c r="I28" s="15" t="s">
        <v>130</v>
      </c>
      <c r="J28" s="19">
        <v>158</v>
      </c>
      <c r="K28" s="19">
        <v>132</v>
      </c>
      <c r="L28" s="18" t="s">
        <v>125</v>
      </c>
    </row>
    <row r="29" spans="1:12" ht="19.5" x14ac:dyDescent="0.35">
      <c r="B29" s="15" t="s">
        <v>109</v>
      </c>
      <c r="C29" s="16">
        <v>45</v>
      </c>
      <c r="D29" s="16">
        <v>25</v>
      </c>
      <c r="E29" s="16">
        <v>35</v>
      </c>
      <c r="F29" s="13"/>
      <c r="I29" s="15" t="s">
        <v>132</v>
      </c>
      <c r="J29" s="19">
        <v>110</v>
      </c>
      <c r="K29" s="19">
        <v>110</v>
      </c>
      <c r="L29" s="18">
        <v>65</v>
      </c>
    </row>
    <row r="30" spans="1:12" ht="19.5" x14ac:dyDescent="0.35">
      <c r="B30" s="15" t="s">
        <v>106</v>
      </c>
      <c r="C30" s="16">
        <v>75</v>
      </c>
      <c r="D30" s="16">
        <v>78</v>
      </c>
      <c r="E30" s="16">
        <v>80</v>
      </c>
      <c r="F30" s="13"/>
      <c r="I30" s="15" t="s">
        <v>126</v>
      </c>
      <c r="J30" s="19">
        <v>80</v>
      </c>
      <c r="K30" s="19">
        <v>70</v>
      </c>
      <c r="L30" s="18">
        <v>50</v>
      </c>
    </row>
    <row r="31" spans="1:12" ht="19.5" x14ac:dyDescent="0.35">
      <c r="B31" s="15" t="s">
        <v>110</v>
      </c>
      <c r="C31" s="16">
        <v>150</v>
      </c>
      <c r="D31" s="16">
        <v>150</v>
      </c>
      <c r="E31" s="16">
        <v>350</v>
      </c>
      <c r="F31" s="13"/>
      <c r="I31" s="15" t="s">
        <v>131</v>
      </c>
      <c r="J31" s="19">
        <v>60</v>
      </c>
      <c r="K31" s="24" t="s">
        <v>142</v>
      </c>
      <c r="L31" s="18">
        <v>20</v>
      </c>
    </row>
    <row r="32" spans="1:12" ht="19.5" x14ac:dyDescent="0.35">
      <c r="I32" s="15" t="s">
        <v>127</v>
      </c>
      <c r="J32" s="19">
        <v>80</v>
      </c>
      <c r="K32" s="19">
        <v>80</v>
      </c>
      <c r="L32" s="18">
        <v>55</v>
      </c>
    </row>
    <row r="48" spans="11:11" ht="21.75" x14ac:dyDescent="0.4">
      <c r="K48" s="17" t="s">
        <v>140</v>
      </c>
    </row>
    <row r="49" spans="9:13" x14ac:dyDescent="0.3">
      <c r="M49" t="s">
        <v>139</v>
      </c>
    </row>
    <row r="50" spans="9:13" ht="19.5" x14ac:dyDescent="0.35">
      <c r="I50" s="14" t="s">
        <v>118</v>
      </c>
      <c r="J50" s="14" t="s">
        <v>138</v>
      </c>
      <c r="K50" s="15" t="s">
        <v>123</v>
      </c>
      <c r="L50" s="14" t="s">
        <v>124</v>
      </c>
      <c r="M50" s="15" t="s">
        <v>122</v>
      </c>
    </row>
    <row r="51" spans="9:13" ht="19.5" x14ac:dyDescent="0.35">
      <c r="I51" s="15" t="s">
        <v>133</v>
      </c>
      <c r="J51" s="15" t="s">
        <v>30</v>
      </c>
      <c r="K51" s="23">
        <v>170</v>
      </c>
      <c r="L51" s="23">
        <v>163</v>
      </c>
      <c r="M51" s="21">
        <v>110</v>
      </c>
    </row>
    <row r="52" spans="9:13" ht="19.5" x14ac:dyDescent="0.35">
      <c r="I52" s="15" t="s">
        <v>134</v>
      </c>
      <c r="J52" s="15" t="s">
        <v>30</v>
      </c>
      <c r="K52" s="23">
        <v>175</v>
      </c>
      <c r="L52" s="23">
        <v>145</v>
      </c>
      <c r="M52" s="21" t="s">
        <v>125</v>
      </c>
    </row>
    <row r="53" spans="9:13" ht="19.5" x14ac:dyDescent="0.35">
      <c r="I53" s="15" t="s">
        <v>135</v>
      </c>
      <c r="J53" s="15" t="s">
        <v>30</v>
      </c>
      <c r="K53" s="23">
        <v>158</v>
      </c>
      <c r="L53" s="23">
        <v>132</v>
      </c>
      <c r="M53" s="21" t="s">
        <v>125</v>
      </c>
    </row>
    <row r="54" spans="9:13" ht="19.5" x14ac:dyDescent="0.35">
      <c r="I54" s="15" t="s">
        <v>136</v>
      </c>
      <c r="J54" s="15" t="s">
        <v>19</v>
      </c>
      <c r="K54" s="23">
        <v>110</v>
      </c>
      <c r="L54" s="23">
        <v>110</v>
      </c>
      <c r="M54" s="21">
        <v>65</v>
      </c>
    </row>
    <row r="55" spans="9:13" ht="19.5" x14ac:dyDescent="0.35">
      <c r="I55" s="15" t="s">
        <v>108</v>
      </c>
      <c r="J55" s="15" t="s">
        <v>19</v>
      </c>
      <c r="K55" s="23">
        <v>80</v>
      </c>
      <c r="L55" s="23">
        <v>70</v>
      </c>
      <c r="M55" s="21">
        <v>50</v>
      </c>
    </row>
    <row r="56" spans="9:13" ht="19.5" x14ac:dyDescent="0.35">
      <c r="I56" s="15" t="s">
        <v>109</v>
      </c>
      <c r="J56" s="15" t="s">
        <v>19</v>
      </c>
      <c r="K56" s="23">
        <v>60</v>
      </c>
      <c r="L56" s="23" t="s">
        <v>141</v>
      </c>
      <c r="M56" s="22">
        <v>20</v>
      </c>
    </row>
    <row r="57" spans="9:13" ht="19.5" x14ac:dyDescent="0.35">
      <c r="I57" s="15" t="s">
        <v>137</v>
      </c>
      <c r="J57" s="15" t="s">
        <v>19</v>
      </c>
      <c r="K57" s="23">
        <v>80</v>
      </c>
      <c r="L57" s="23">
        <v>80</v>
      </c>
      <c r="M57" s="22">
        <v>55</v>
      </c>
    </row>
    <row r="67" spans="1:10" ht="19.5" x14ac:dyDescent="0.3">
      <c r="A67" s="7" t="s">
        <v>86</v>
      </c>
      <c r="B67" s="1"/>
      <c r="C67" s="2"/>
      <c r="D67" s="2"/>
      <c r="E67" s="2"/>
      <c r="F67" s="2"/>
      <c r="G67" s="8"/>
      <c r="H67" s="8"/>
      <c r="I67" s="2"/>
      <c r="J67" s="2"/>
    </row>
    <row r="68" spans="1:10" ht="19.5" x14ac:dyDescent="0.3">
      <c r="A68" s="3" t="s">
        <v>87</v>
      </c>
      <c r="B68" s="11" t="s">
        <v>88</v>
      </c>
      <c r="C68" s="120" t="s">
        <v>7</v>
      </c>
      <c r="D68" s="121"/>
      <c r="E68" s="122" t="s">
        <v>89</v>
      </c>
      <c r="F68" s="123"/>
      <c r="G68" s="25" t="s">
        <v>13</v>
      </c>
      <c r="H68" s="25"/>
      <c r="I68" s="6"/>
      <c r="J68" s="26"/>
    </row>
    <row r="69" spans="1:10" ht="19.5" x14ac:dyDescent="0.35">
      <c r="A69" s="3" t="s">
        <v>105</v>
      </c>
      <c r="B69" s="11" t="s">
        <v>19</v>
      </c>
      <c r="C69" s="29">
        <v>80</v>
      </c>
      <c r="D69" s="31">
        <v>120</v>
      </c>
      <c r="E69" s="29">
        <v>50</v>
      </c>
      <c r="F69" s="31">
        <v>80</v>
      </c>
      <c r="G69" s="4">
        <f t="shared" ref="G69:G97" si="0">((C69+D69)/2-(E69+F69)/2)/((E69+F69)/2)*100</f>
        <v>53.846153846153847</v>
      </c>
      <c r="H69" s="5" t="s">
        <v>147</v>
      </c>
      <c r="I69" s="6"/>
      <c r="J69" s="26"/>
    </row>
    <row r="70" spans="1:10" ht="19.5" x14ac:dyDescent="0.35">
      <c r="A70" s="3" t="s">
        <v>46</v>
      </c>
      <c r="B70" s="11" t="s">
        <v>19</v>
      </c>
      <c r="C70" s="29">
        <v>40</v>
      </c>
      <c r="D70" s="29">
        <v>50</v>
      </c>
      <c r="E70" s="29">
        <v>30</v>
      </c>
      <c r="F70" s="29">
        <v>40</v>
      </c>
      <c r="G70" s="4">
        <f t="shared" si="0"/>
        <v>28.571428571428569</v>
      </c>
      <c r="H70" s="5" t="s">
        <v>147</v>
      </c>
      <c r="I70" s="6"/>
      <c r="J70" s="26"/>
    </row>
    <row r="71" spans="1:10" ht="19.5" x14ac:dyDescent="0.35">
      <c r="A71" s="3" t="s">
        <v>45</v>
      </c>
      <c r="B71" s="11" t="s">
        <v>19</v>
      </c>
      <c r="C71" s="29">
        <v>40</v>
      </c>
      <c r="D71" s="29">
        <v>45</v>
      </c>
      <c r="E71" s="29">
        <v>30</v>
      </c>
      <c r="F71" s="29">
        <v>40</v>
      </c>
      <c r="G71" s="4">
        <f t="shared" si="0"/>
        <v>21.428571428571427</v>
      </c>
      <c r="H71" s="5" t="s">
        <v>145</v>
      </c>
      <c r="I71" s="6"/>
      <c r="J71" s="26"/>
    </row>
    <row r="72" spans="1:10" ht="19.5" x14ac:dyDescent="0.35">
      <c r="A72" s="3" t="s">
        <v>43</v>
      </c>
      <c r="B72" s="11" t="s">
        <v>19</v>
      </c>
      <c r="C72" s="29">
        <v>18</v>
      </c>
      <c r="D72" s="29">
        <v>25</v>
      </c>
      <c r="E72" s="29">
        <v>18</v>
      </c>
      <c r="F72" s="29">
        <v>20</v>
      </c>
      <c r="G72" s="4">
        <f t="shared" si="0"/>
        <v>13.157894736842104</v>
      </c>
      <c r="H72" s="5" t="s">
        <v>147</v>
      </c>
      <c r="I72" s="6"/>
      <c r="J72" s="26"/>
    </row>
    <row r="73" spans="1:10" ht="19.5" x14ac:dyDescent="0.35">
      <c r="A73" s="3" t="s">
        <v>23</v>
      </c>
      <c r="B73" s="11" t="s">
        <v>19</v>
      </c>
      <c r="C73" s="29">
        <v>40</v>
      </c>
      <c r="D73" s="29">
        <v>44</v>
      </c>
      <c r="E73" s="29">
        <v>36</v>
      </c>
      <c r="F73" s="29">
        <v>40</v>
      </c>
      <c r="G73" s="4">
        <f t="shared" si="0"/>
        <v>10.526315789473683</v>
      </c>
      <c r="H73" s="5" t="s">
        <v>147</v>
      </c>
      <c r="I73" s="6"/>
      <c r="J73" s="26"/>
    </row>
    <row r="74" spans="1:10" ht="19.5" x14ac:dyDescent="0.35">
      <c r="A74" s="3" t="s">
        <v>52</v>
      </c>
      <c r="B74" s="11" t="s">
        <v>19</v>
      </c>
      <c r="C74" s="29">
        <v>80</v>
      </c>
      <c r="D74" s="29">
        <v>140</v>
      </c>
      <c r="E74" s="29">
        <v>80</v>
      </c>
      <c r="F74" s="29">
        <v>120</v>
      </c>
      <c r="G74" s="4">
        <f t="shared" si="0"/>
        <v>10</v>
      </c>
      <c r="H74" s="5" t="s">
        <v>143</v>
      </c>
      <c r="I74" s="6"/>
      <c r="J74" s="26"/>
    </row>
    <row r="75" spans="1:10" ht="19.5" x14ac:dyDescent="0.35">
      <c r="A75" s="3" t="s">
        <v>75</v>
      </c>
      <c r="B75" s="11" t="s">
        <v>76</v>
      </c>
      <c r="C75" s="30">
        <v>37</v>
      </c>
      <c r="D75" s="30">
        <v>42</v>
      </c>
      <c r="E75" s="30">
        <v>35</v>
      </c>
      <c r="F75" s="30">
        <v>37</v>
      </c>
      <c r="G75" s="4">
        <f t="shared" si="0"/>
        <v>9.7222222222222232</v>
      </c>
      <c r="H75" s="5" t="s">
        <v>147</v>
      </c>
      <c r="I75" s="6"/>
      <c r="J75" s="26"/>
    </row>
    <row r="76" spans="1:10" ht="19.5" x14ac:dyDescent="0.35">
      <c r="A76" s="3" t="s">
        <v>39</v>
      </c>
      <c r="B76" s="11" t="s">
        <v>19</v>
      </c>
      <c r="C76" s="29">
        <v>130</v>
      </c>
      <c r="D76" s="29">
        <v>140</v>
      </c>
      <c r="E76" s="29">
        <v>120</v>
      </c>
      <c r="F76" s="29">
        <v>130</v>
      </c>
      <c r="G76" s="4">
        <f t="shared" si="0"/>
        <v>8</v>
      </c>
      <c r="H76" s="5" t="s">
        <v>147</v>
      </c>
      <c r="I76" s="6"/>
      <c r="J76" s="26"/>
    </row>
    <row r="77" spans="1:10" ht="19.5" x14ac:dyDescent="0.35">
      <c r="A77" s="3" t="s">
        <v>47</v>
      </c>
      <c r="B77" s="11" t="s">
        <v>19</v>
      </c>
      <c r="C77" s="29">
        <v>120</v>
      </c>
      <c r="D77" s="29">
        <v>150</v>
      </c>
      <c r="E77" s="29">
        <v>110</v>
      </c>
      <c r="F77" s="29">
        <v>140</v>
      </c>
      <c r="G77" s="4">
        <f t="shared" si="0"/>
        <v>8</v>
      </c>
      <c r="H77" s="5" t="s">
        <v>147</v>
      </c>
      <c r="I77" s="6"/>
      <c r="J77" s="26"/>
    </row>
    <row r="78" spans="1:10" ht="19.5" x14ac:dyDescent="0.35">
      <c r="A78" s="3" t="s">
        <v>37</v>
      </c>
      <c r="B78" s="11" t="s">
        <v>19</v>
      </c>
      <c r="C78" s="29">
        <v>105</v>
      </c>
      <c r="D78" s="29">
        <v>115</v>
      </c>
      <c r="E78" s="29">
        <v>100</v>
      </c>
      <c r="F78" s="29">
        <v>105</v>
      </c>
      <c r="G78" s="4">
        <f t="shared" si="0"/>
        <v>7.3170731707317067</v>
      </c>
      <c r="H78" s="5" t="s">
        <v>147</v>
      </c>
      <c r="I78" s="6"/>
      <c r="J78" s="26"/>
    </row>
    <row r="79" spans="1:10" ht="19.5" x14ac:dyDescent="0.35">
      <c r="A79" s="3" t="s">
        <v>26</v>
      </c>
      <c r="B79" s="11" t="s">
        <v>19</v>
      </c>
      <c r="C79" s="29">
        <v>58</v>
      </c>
      <c r="D79" s="29">
        <v>60</v>
      </c>
      <c r="E79" s="29">
        <v>55</v>
      </c>
      <c r="F79" s="29">
        <v>58</v>
      </c>
      <c r="G79" s="4">
        <f t="shared" si="0"/>
        <v>4.4247787610619467</v>
      </c>
      <c r="H79" s="5" t="s">
        <v>147</v>
      </c>
      <c r="I79" s="6"/>
      <c r="J79" s="26"/>
    </row>
    <row r="80" spans="1:10" ht="19.5" x14ac:dyDescent="0.35">
      <c r="A80" s="3" t="s">
        <v>103</v>
      </c>
      <c r="B80" s="11" t="s">
        <v>19</v>
      </c>
      <c r="C80" s="29">
        <v>100</v>
      </c>
      <c r="D80" s="29">
        <v>140</v>
      </c>
      <c r="E80" s="29">
        <v>90</v>
      </c>
      <c r="F80" s="29">
        <v>140</v>
      </c>
      <c r="G80" s="4">
        <f t="shared" si="0"/>
        <v>4.3478260869565215</v>
      </c>
      <c r="H80" s="5" t="s">
        <v>145</v>
      </c>
      <c r="I80" s="6"/>
      <c r="J80" s="26"/>
    </row>
    <row r="81" spans="1:10" ht="19.5" x14ac:dyDescent="0.35">
      <c r="A81" s="3" t="s">
        <v>38</v>
      </c>
      <c r="B81" s="11" t="s">
        <v>19</v>
      </c>
      <c r="C81" s="29">
        <v>120</v>
      </c>
      <c r="D81" s="29">
        <v>125</v>
      </c>
      <c r="E81" s="29">
        <v>115</v>
      </c>
      <c r="F81" s="29">
        <v>120</v>
      </c>
      <c r="G81" s="4">
        <f t="shared" si="0"/>
        <v>4.2553191489361701</v>
      </c>
      <c r="H81" s="5" t="s">
        <v>147</v>
      </c>
      <c r="I81" s="6"/>
      <c r="J81" s="26"/>
    </row>
    <row r="82" spans="1:10" ht="19.5" x14ac:dyDescent="0.35">
      <c r="A82" s="3" t="s">
        <v>27</v>
      </c>
      <c r="B82" s="11" t="s">
        <v>25</v>
      </c>
      <c r="C82" s="29">
        <v>62</v>
      </c>
      <c r="D82" s="29">
        <v>68</v>
      </c>
      <c r="E82" s="29">
        <v>60</v>
      </c>
      <c r="F82" s="29">
        <v>65</v>
      </c>
      <c r="G82" s="4">
        <f t="shared" si="0"/>
        <v>4</v>
      </c>
      <c r="H82" s="5" t="s">
        <v>147</v>
      </c>
      <c r="I82" s="6"/>
      <c r="J82" s="26"/>
    </row>
    <row r="83" spans="1:10" ht="19.5" x14ac:dyDescent="0.35">
      <c r="A83" s="3" t="s">
        <v>42</v>
      </c>
      <c r="B83" s="11" t="s">
        <v>19</v>
      </c>
      <c r="C83" s="29">
        <v>65</v>
      </c>
      <c r="D83" s="29">
        <v>75</v>
      </c>
      <c r="E83" s="29">
        <v>65</v>
      </c>
      <c r="F83" s="29">
        <v>70</v>
      </c>
      <c r="G83" s="4">
        <f t="shared" si="0"/>
        <v>3.7037037037037033</v>
      </c>
      <c r="H83" s="5" t="s">
        <v>147</v>
      </c>
      <c r="I83" s="6"/>
      <c r="J83" s="26"/>
    </row>
    <row r="84" spans="1:10" ht="19.5" x14ac:dyDescent="0.35">
      <c r="A84" s="3" t="s">
        <v>21</v>
      </c>
      <c r="B84" s="11" t="s">
        <v>19</v>
      </c>
      <c r="C84" s="29">
        <v>45</v>
      </c>
      <c r="D84" s="29">
        <v>48</v>
      </c>
      <c r="E84" s="29">
        <v>44</v>
      </c>
      <c r="F84" s="29">
        <v>46</v>
      </c>
      <c r="G84" s="4">
        <f t="shared" si="0"/>
        <v>3.3333333333333335</v>
      </c>
      <c r="H84" s="5" t="s">
        <v>147</v>
      </c>
      <c r="I84" s="6"/>
      <c r="J84" s="26"/>
    </row>
    <row r="85" spans="1:10" ht="19.5" x14ac:dyDescent="0.35">
      <c r="A85" s="3" t="s">
        <v>73</v>
      </c>
      <c r="B85" s="11" t="s">
        <v>19</v>
      </c>
      <c r="C85" s="29">
        <v>78</v>
      </c>
      <c r="D85" s="29">
        <v>82</v>
      </c>
      <c r="E85" s="29">
        <v>75</v>
      </c>
      <c r="F85" s="29">
        <v>80</v>
      </c>
      <c r="G85" s="4">
        <f t="shared" si="0"/>
        <v>3.225806451612903</v>
      </c>
      <c r="H85" s="5" t="s">
        <v>147</v>
      </c>
      <c r="I85" s="6"/>
      <c r="J85" s="26"/>
    </row>
    <row r="86" spans="1:10" ht="19.5" x14ac:dyDescent="0.3">
      <c r="A86" s="3" t="s">
        <v>20</v>
      </c>
      <c r="B86" s="11" t="s">
        <v>19</v>
      </c>
      <c r="C86" s="27">
        <v>46</v>
      </c>
      <c r="D86" s="27">
        <v>56</v>
      </c>
      <c r="E86" s="28">
        <v>44</v>
      </c>
      <c r="F86" s="28">
        <v>55</v>
      </c>
      <c r="G86" s="4">
        <f t="shared" si="0"/>
        <v>3.0303030303030303</v>
      </c>
      <c r="H86" s="5" t="s">
        <v>147</v>
      </c>
      <c r="I86" s="6"/>
      <c r="J86" s="26"/>
    </row>
    <row r="87" spans="1:10" ht="19.5" x14ac:dyDescent="0.35">
      <c r="A87" s="3" t="s">
        <v>58</v>
      </c>
      <c r="B87" s="11" t="s">
        <v>19</v>
      </c>
      <c r="C87" s="29">
        <v>150</v>
      </c>
      <c r="D87" s="29">
        <v>200</v>
      </c>
      <c r="E87" s="29">
        <v>150</v>
      </c>
      <c r="F87" s="29">
        <v>190</v>
      </c>
      <c r="G87" s="4">
        <f t="shared" si="0"/>
        <v>2.9411764705882351</v>
      </c>
      <c r="H87" s="5" t="s">
        <v>147</v>
      </c>
      <c r="I87" s="6"/>
      <c r="J87" s="26"/>
    </row>
    <row r="88" spans="1:10" ht="19.5" x14ac:dyDescent="0.35">
      <c r="A88" s="3" t="s">
        <v>48</v>
      </c>
      <c r="B88" s="11" t="s">
        <v>19</v>
      </c>
      <c r="C88" s="29">
        <v>170</v>
      </c>
      <c r="D88" s="29">
        <v>220</v>
      </c>
      <c r="E88" s="29">
        <v>180</v>
      </c>
      <c r="F88" s="29">
        <v>200</v>
      </c>
      <c r="G88" s="4">
        <f t="shared" si="0"/>
        <v>2.6315789473684208</v>
      </c>
      <c r="H88" s="5" t="s">
        <v>144</v>
      </c>
      <c r="I88" s="6"/>
      <c r="J88" s="26"/>
    </row>
    <row r="89" spans="1:10" ht="19.5" x14ac:dyDescent="0.35">
      <c r="A89" s="3" t="s">
        <v>81</v>
      </c>
      <c r="B89" s="11" t="s">
        <v>80</v>
      </c>
      <c r="C89" s="30">
        <v>85000</v>
      </c>
      <c r="D89" s="30">
        <v>87500</v>
      </c>
      <c r="E89" s="30">
        <v>83000</v>
      </c>
      <c r="F89" s="30">
        <v>87500</v>
      </c>
      <c r="G89" s="4">
        <f t="shared" si="0"/>
        <v>1.1730205278592376</v>
      </c>
      <c r="H89" s="5" t="s">
        <v>147</v>
      </c>
      <c r="I89" s="6"/>
      <c r="J89" s="26"/>
    </row>
    <row r="90" spans="1:10" ht="19.5" x14ac:dyDescent="0.35">
      <c r="A90" s="3" t="s">
        <v>79</v>
      </c>
      <c r="B90" s="11" t="s">
        <v>80</v>
      </c>
      <c r="C90" s="29">
        <v>87500</v>
      </c>
      <c r="D90" s="29">
        <v>89500</v>
      </c>
      <c r="E90" s="29">
        <v>85500</v>
      </c>
      <c r="F90" s="29">
        <v>90200</v>
      </c>
      <c r="G90" s="4">
        <f t="shared" si="0"/>
        <v>0.73989755264655654</v>
      </c>
      <c r="H90" s="5" t="s">
        <v>147</v>
      </c>
      <c r="I90" s="6"/>
      <c r="J90" s="26"/>
    </row>
    <row r="91" spans="1:10" ht="19.5" x14ac:dyDescent="0.35">
      <c r="A91" s="3" t="s">
        <v>34</v>
      </c>
      <c r="B91" s="11" t="s">
        <v>30</v>
      </c>
      <c r="C91" s="29">
        <v>173</v>
      </c>
      <c r="D91" s="29">
        <v>178</v>
      </c>
      <c r="E91" s="29">
        <v>172</v>
      </c>
      <c r="F91" s="29">
        <v>178</v>
      </c>
      <c r="G91" s="4">
        <f t="shared" si="0"/>
        <v>0.2857142857142857</v>
      </c>
      <c r="H91" s="5" t="s">
        <v>147</v>
      </c>
      <c r="I91" s="6"/>
      <c r="J91" s="26"/>
    </row>
    <row r="92" spans="1:10" ht="19.5" x14ac:dyDescent="0.35">
      <c r="A92" s="3" t="s">
        <v>29</v>
      </c>
      <c r="B92" s="11" t="s">
        <v>30</v>
      </c>
      <c r="C92" s="29">
        <v>182</v>
      </c>
      <c r="D92" s="29">
        <v>191</v>
      </c>
      <c r="E92" s="29">
        <v>182</v>
      </c>
      <c r="F92" s="29">
        <v>192</v>
      </c>
      <c r="G92" s="4">
        <f t="shared" si="0"/>
        <v>-0.26737967914438499</v>
      </c>
      <c r="H92" s="5" t="s">
        <v>146</v>
      </c>
      <c r="I92" s="6"/>
      <c r="J92" s="26"/>
    </row>
    <row r="93" spans="1:10" ht="19.5" x14ac:dyDescent="0.35">
      <c r="A93" s="3" t="s">
        <v>31</v>
      </c>
      <c r="B93" s="11" t="s">
        <v>32</v>
      </c>
      <c r="C93" s="29">
        <v>970</v>
      </c>
      <c r="D93" s="29">
        <v>990</v>
      </c>
      <c r="E93" s="29">
        <v>980</v>
      </c>
      <c r="F93" s="29">
        <v>990</v>
      </c>
      <c r="G93" s="4">
        <f t="shared" si="0"/>
        <v>-0.50761421319796951</v>
      </c>
      <c r="H93" s="5" t="s">
        <v>146</v>
      </c>
      <c r="I93" s="6"/>
      <c r="J93" s="26"/>
    </row>
    <row r="94" spans="1:10" ht="19.5" x14ac:dyDescent="0.35">
      <c r="A94" s="3" t="s">
        <v>31</v>
      </c>
      <c r="B94" s="11" t="s">
        <v>33</v>
      </c>
      <c r="C94" s="29">
        <v>190</v>
      </c>
      <c r="D94" s="29">
        <v>200</v>
      </c>
      <c r="E94" s="29">
        <v>195</v>
      </c>
      <c r="F94" s="29">
        <v>200</v>
      </c>
      <c r="G94" s="4">
        <f t="shared" si="0"/>
        <v>-1.2658227848101267</v>
      </c>
      <c r="H94" s="5" t="s">
        <v>146</v>
      </c>
      <c r="I94" s="6"/>
      <c r="J94" s="26"/>
    </row>
    <row r="95" spans="1:10" ht="19.5" x14ac:dyDescent="0.35">
      <c r="A95" s="3" t="s">
        <v>54</v>
      </c>
      <c r="B95" s="11" t="s">
        <v>19</v>
      </c>
      <c r="C95" s="29">
        <v>380</v>
      </c>
      <c r="D95" s="29">
        <v>500</v>
      </c>
      <c r="E95" s="29">
        <v>400</v>
      </c>
      <c r="F95" s="29">
        <v>500</v>
      </c>
      <c r="G95" s="4">
        <f t="shared" si="0"/>
        <v>-2.2222222222222223</v>
      </c>
      <c r="H95" s="5" t="s">
        <v>146</v>
      </c>
      <c r="I95" s="6"/>
      <c r="J95" s="26"/>
    </row>
    <row r="96" spans="1:10" ht="19.5" x14ac:dyDescent="0.35">
      <c r="A96" s="3" t="s">
        <v>53</v>
      </c>
      <c r="B96" s="11" t="s">
        <v>19</v>
      </c>
      <c r="C96" s="29">
        <v>380</v>
      </c>
      <c r="D96" s="29">
        <v>420</v>
      </c>
      <c r="E96" s="29">
        <v>380</v>
      </c>
      <c r="F96" s="29">
        <v>450</v>
      </c>
      <c r="G96" s="4">
        <f t="shared" si="0"/>
        <v>-3.6144578313253009</v>
      </c>
      <c r="H96" s="5" t="s">
        <v>146</v>
      </c>
      <c r="I96" s="6"/>
      <c r="J96" s="26"/>
    </row>
    <row r="97" spans="1:10" ht="19.5" x14ac:dyDescent="0.35">
      <c r="A97" s="3" t="s">
        <v>64</v>
      </c>
      <c r="B97" s="11" t="s">
        <v>19</v>
      </c>
      <c r="C97" s="29">
        <v>150</v>
      </c>
      <c r="D97" s="29">
        <v>160</v>
      </c>
      <c r="E97" s="29">
        <v>157</v>
      </c>
      <c r="F97" s="29">
        <v>170</v>
      </c>
      <c r="G97" s="4">
        <f t="shared" si="0"/>
        <v>-5.1987767584097861</v>
      </c>
      <c r="H97" s="5" t="s">
        <v>146</v>
      </c>
      <c r="I97" s="6"/>
      <c r="J97" s="26"/>
    </row>
  </sheetData>
  <sortState xmlns:xlrd2="http://schemas.microsoft.com/office/spreadsheetml/2017/richdata2"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Report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Windows 10</cp:lastModifiedBy>
  <cp:lastPrinted>2023-02-19T07:00:29Z</cp:lastPrinted>
  <dcterms:created xsi:type="dcterms:W3CDTF">2021-06-05T07:13:32Z</dcterms:created>
  <dcterms:modified xsi:type="dcterms:W3CDTF">2023-02-22T06:51:17Z</dcterms:modified>
</cp:coreProperties>
</file>