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8_{B42969F7-FD29-D946-BDCE-511FE7532E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9" i="1"/>
  <c r="G101" i="1"/>
  <c r="G100" i="1"/>
  <c r="G84" i="1"/>
  <c r="G83" i="1"/>
  <c r="G98" i="1"/>
  <c r="G103" i="1"/>
  <c r="G90" i="1"/>
  <c r="G96" i="1"/>
  <c r="G95" i="1"/>
  <c r="G94" i="1"/>
  <c r="G93" i="1"/>
  <c r="G92" i="1"/>
  <c r="G102" i="1"/>
  <c r="G106" i="1"/>
  <c r="G87" i="1"/>
  <c r="G99" i="1"/>
  <c r="G91" i="1"/>
  <c r="G105" i="1"/>
  <c r="G85" i="1"/>
  <c r="G88" i="1"/>
  <c r="G104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<sst xmlns="http://schemas.openxmlformats.org/spreadsheetml/2006/main" count="447" uniqueCount="181">
  <si>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</si>
  <si>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</si>
  <si>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</si>
  <si>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</si>
  <si>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</si>
  <si>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</si>
  <si>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</si>
  <si>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</si>
  <si>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</si>
  <si>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</si>
  <si>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</si>
  <si>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</si>
  <si>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</si>
  <si>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</si>
  <si>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</si>
  <si>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</si>
  <si>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</si>
  <si>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</si>
  <si>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</si>
  <si>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</si>
  <si>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</si>
  <si>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</si>
  <si>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</si>
  <si>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</si>
  <si>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</si>
  <si>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</si>
  <si>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</si>
  <si>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</si>
  <si>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</si>
  <si>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</si>
  <si>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</si>
  <si>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</si>
  <si>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</si>
  <si>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</si>
  <si>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</si>
  <si>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</si>
  <si>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</si>
  <si>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</si>
  <si>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</si>
  <si>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</si>
  <si>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</si>
  <si>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</si>
  <si>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</si>
  <si>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</si>
  <si>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</si>
  <si>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</si>
  <si>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</si>
  <si>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</si>
  <si>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</si>
  <si>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</si>
  <si>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</si>
  <si>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</si>
  <si>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</si>
  <si>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</si>
  <si>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</si>
  <si>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</si>
  <si>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</si>
  <si>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</si>
  <si>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</si>
  <si>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</si>
  <si>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</si>
  <si>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</si>
  <si>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</si>
  <si>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</si>
  <si>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</si>
  <si>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</si>
  <si>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</si>
  <si>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</si>
  <si>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</si>
  <si>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</si>
  <si>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</si>
  <si>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</si>
  <si>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</si>
  <si>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</si>
  <si>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</si>
  <si>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</si>
  <si>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</si>
  <si>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</si>
  <si>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</si>
  <si>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</si>
  <si>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</si>
  <si>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</si>
  <si>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</si>
  <si>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</si>
  <si>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</si>
  <si>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</si>
  <si>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</si>
  <si>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</si>
  <si>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</si>
  <si>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</si>
  <si>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</si>
  <si>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</si>
  <si>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</si>
  <si>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</si>
  <si>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</si>
  <si>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</si>
  <si>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</si>
  <si>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</si>
  <si>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</si>
  <si>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</si>
  <si>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</si>
  <si>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</si>
  <si>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</si>
  <si>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</si>
  <si>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</si>
  <si>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</si>
  <si>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</si>
  <si>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</si>
  <si>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</si>
  <si>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</si>
  <si>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</si>
  <si>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</si>
  <si>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</si>
  <si>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</si>
  <si>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</si>
  <si>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</si>
  <si>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</si>
  <si>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</si>
  <si>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</si>
  <si>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</si>
  <si>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</si>
  <si>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</si>
  <si>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</si>
  <si>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</si>
  <si>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</si>
  <si>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</si>
  <si>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</si>
  <si>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</si>
  <si>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</si>
  <si>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</si>
  <si>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</si>
  <si>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</si>
  <si>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</si>
  <si>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</si>
  <si>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</si>
  <si>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</si>
  <si>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</si>
  <si>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</si>
  <si>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</si>
  <si>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</si>
  <si>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</si>
  <si>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</si>
  <si>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</si>
  <si>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</si>
  <si>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</si>
  <si>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</si>
  <si>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</si>
  <si>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</si>
  <si>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</si>
  <si>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</si>
  <si>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</si>
  <si>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</si>
  <si>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</si>
  <si>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</si>
  <si>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</si>
  <si>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</si>
  <si>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</si>
  <si>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</si>
  <si>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</si>
  <si>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</si>
  <si>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</si>
  <si>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</si>
  <si>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</si>
  <si>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>২৬-০২-২০২৩ তারিখে মূল্য বৃদ্ধি পেয়েছে।</t>
  </si>
  <si>
    <t>২৮-০২-২০২৩ তারিখে মূল্য হ্রাস পেয়েছে।</t>
  </si>
  <si>
    <t>০১-০৩-২০২৩ তারিখে মূল্য হ্রাস পেয়েছে।</t>
  </si>
  <si>
    <t>০১-০৩-২০২৩ তারিখে মূল্য বৃদ্ধি পেয়েছে।</t>
  </si>
  <si>
    <t>০২-০৩-২০২৩ তারিখে মূল্য হ্রাস পেয়েছে।</t>
  </si>
  <si>
    <t>০২-০৩-২০২৩ তারিখে মূল্য বৃদ্ধি পেয়েছে।</t>
  </si>
  <si>
    <t xml:space="preserve">  (কাজী গোলাম তৌসিফ)   </t>
  </si>
  <si>
    <t>অতিরিক্ত পরিচালক (অর্থ ও হিসাব)</t>
  </si>
  <si>
    <t xml:space="preserve">বাজারে পাওয়া </t>
  </si>
  <si>
    <t>যায়নি</t>
  </si>
  <si>
    <t>স্মারক নং-২৬.০৫.০০০০.০১৭.৩১.০০১.২৩-০৬১</t>
  </si>
  <si>
    <t xml:space="preserve">শনিবার ০৪ মার্চ ২০২৩ খ্রিঃ, ১৯ ফাল্গুন ১৪২৭  বাংলা, ১১ শাবান ১৪৪২ হিজরি </t>
  </si>
  <si>
    <t>০৪-০৩-২০২৩ তারিখে মূল্য বৃদ্ধি পেয়েছে।</t>
  </si>
  <si>
    <t>০৩-০৩-২০২৩ তারিখে মূল্য বৃদ্ধি পেয়েছে।</t>
  </si>
  <si>
    <t>০৩-০৩-২০২৩ তারিখে মূল্য হ্রাস পেয়েছে।</t>
  </si>
  <si>
    <t>(১)  ময়দা(খোলা,প্যাঃ), আটা(খোলা),  হলুদ(আম), পাম অয়েল লুজ, এলাচ, মুরগী ব্রয়লার  এর মূল্য বৃদ্ধি পেয়েছে।</t>
  </si>
  <si>
    <t xml:space="preserve">(২)  চাল(মাঝারী,মোটা),  আলু, পিয়াজ, হলুদ(দেশী), শুকনা মরিচ, আদা(দেশী),      </t>
  </si>
  <si>
    <t xml:space="preserve">       জিরা, লবঙ্গ, রশুন, গরু, ধনে,  ডিম, এম এস রড (৬০গ্রেড)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</si>
</sst>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G1" zoomScale="89" zoomScaleNormal="89" zoomScaleSheetLayoutView="106" workbookViewId="0">
      <pane ySplit="2085" topLeftCell="G1" activePane="bottomLeft"/>
      <selection activeCell="J82" sqref="J82"/>
      <selection pane="bottomLeft" activeCell="J82" sqref="J82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44989</v>
      </c>
      <c r="D8" s="115"/>
      <c r="E8" s="116">
        <v>44982</v>
      </c>
      <c r="F8" s="115"/>
      <c r="G8" s="116">
        <v>44961</v>
      </c>
      <c r="H8" s="115"/>
      <c r="I8" s="51" t="s">
        <v>13</v>
      </c>
      <c r="J8" s="116">
        <v>44624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54</v>
      </c>
      <c r="F11" s="32">
        <v>58</v>
      </c>
      <c r="G11" s="32">
        <v>52</v>
      </c>
      <c r="H11" s="32">
        <v>58</v>
      </c>
      <c r="I11" s="54">
        <f>((C11+D11)/2-(G11+H11)/2)/((G11+H11)/2)*100</f>
        <v>0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48</v>
      </c>
      <c r="F12" s="32">
        <v>52</v>
      </c>
      <c r="G12" s="32">
        <v>46</v>
      </c>
      <c r="H12" s="32">
        <v>50</v>
      </c>
      <c r="I12" s="54">
        <f>((C12+D12)/2-(G12+H12)/2)/((G12+H12)/2)*100</f>
        <v>0</v>
      </c>
      <c r="J12" s="35">
        <v>46</v>
      </c>
      <c r="K12" s="35">
        <v>48</v>
      </c>
      <c r="L12" s="55">
        <f>((C12+D12)/2-(J12+K12)/2)/((J12+K12)/2)*100</f>
        <v>2.1276595744680851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68</v>
      </c>
      <c r="E15" s="32">
        <v>64</v>
      </c>
      <c r="F15" s="32">
        <v>67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68</v>
      </c>
      <c r="E16" s="32">
        <v>62</v>
      </c>
      <c r="F16" s="32">
        <v>66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47</v>
      </c>
      <c r="K16" s="35">
        <v>50</v>
      </c>
      <c r="L16" s="55">
        <f>((C16+D16)/2-(J16+K16)/2)/((J16+K16)/2)*100</f>
        <v>37.113402061855673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72</v>
      </c>
      <c r="F17" s="32">
        <v>75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58</v>
      </c>
      <c r="L17" s="55">
        <f>((C17+D17)/2-(J17+K17)/2)/((J17+K17)/2)*100</f>
        <v>39.090909090909093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29" t="s">
        <v>171</v>
      </c>
      <c r="K19" s="35" t="s">
        <v>172</v>
      </c>
      <c r="L19" s="55" t="e">
        <f>((C19+D19)/2-(J19+K19)/2)/((J19+K19)/2)*100</f>
        <v>#VALUE!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830</v>
      </c>
      <c r="L20" s="55">
        <f>((C20+D20)/2-(J20+K20)/2)/((J20+K20)/2)*100</f>
        <v>8.0246913580246915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155</v>
      </c>
      <c r="K22" s="35">
        <v>158</v>
      </c>
      <c r="L22" s="55">
        <f>((C22+D22)/2-(J22+K22)/2)/((J22+K22)/2)*100</f>
        <v>-18.530351437699679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160</v>
      </c>
      <c r="K23" s="35">
        <v>163</v>
      </c>
      <c r="L23" s="55">
        <f>((C23+D23)/2-(J23+K23)/2)/((J23+K23)/2)*100</f>
        <v>-14.860681114551083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120</v>
      </c>
      <c r="I26" s="54">
        <f t="shared" si="0"/>
        <v>-2.1739130434782608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78</v>
      </c>
      <c r="L30" s="55">
        <f t="shared" si="1"/>
        <v>25</v>
      </c>
    </row>
    <row r="31" spans="1:21" ht="24" customHeight="1" x14ac:dyDescent="0.3">
      <c r="A31" s="50" t="s">
        <v>43</v>
      </c>
      <c r="B31" s="51" t="s">
        <v>19</v>
      </c>
      <c r="C31" s="32">
        <v>19</v>
      </c>
      <c r="D31" s="32">
        <v>22</v>
      </c>
      <c r="E31" s="32">
        <v>20</v>
      </c>
      <c r="F31" s="32">
        <v>22</v>
      </c>
      <c r="G31" s="32">
        <v>25</v>
      </c>
      <c r="H31" s="32">
        <v>30</v>
      </c>
      <c r="I31" s="54">
        <f t="shared" si="0"/>
        <v>-25.454545454545453</v>
      </c>
      <c r="J31" s="35">
        <v>14</v>
      </c>
      <c r="K31" s="35">
        <v>20</v>
      </c>
      <c r="L31" s="55">
        <f t="shared" si="1"/>
        <v>20.588235294117645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-14.285714285714285</v>
      </c>
      <c r="J33" s="35">
        <v>50</v>
      </c>
      <c r="K33" s="35">
        <v>60</v>
      </c>
      <c r="L33" s="55">
        <f t="shared" ref="L33:L48" si="3">((C33+D33)/2-(J33+K33)/2)/((J33+K33)/2)*100</f>
        <v>-45.454545454545453</v>
      </c>
    </row>
    <row r="34" spans="1:12" ht="24" customHeight="1" x14ac:dyDescent="0.3">
      <c r="A34" s="50" t="s">
        <v>46</v>
      </c>
      <c r="B34" s="51" t="s">
        <v>19</v>
      </c>
      <c r="C34" s="32">
        <v>30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-17.647058823529413</v>
      </c>
      <c r="J34" s="35">
        <v>40</v>
      </c>
      <c r="K34" s="35">
        <v>45</v>
      </c>
      <c r="L34" s="55">
        <f t="shared" si="3"/>
        <v>-17.647058823529413</v>
      </c>
    </row>
    <row r="35" spans="1:12" ht="24" customHeight="1" x14ac:dyDescent="0.3">
      <c r="A35" s="50" t="s">
        <v>105</v>
      </c>
      <c r="B35" s="51" t="s">
        <v>19</v>
      </c>
      <c r="C35" s="32">
        <v>95</v>
      </c>
      <c r="D35" s="32">
        <v>120</v>
      </c>
      <c r="E35" s="32">
        <v>120</v>
      </c>
      <c r="F35" s="32">
        <v>150</v>
      </c>
      <c r="G35" s="32">
        <v>125</v>
      </c>
      <c r="H35" s="32">
        <v>140</v>
      </c>
      <c r="I35" s="54">
        <f t="shared" si="2"/>
        <v>-18.867924528301888</v>
      </c>
      <c r="J35" s="35">
        <v>30</v>
      </c>
      <c r="K35" s="35">
        <v>60</v>
      </c>
      <c r="L35" s="55">
        <f t="shared" si="3"/>
        <v>138.88888888888889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160</v>
      </c>
      <c r="F36" s="32">
        <v>190</v>
      </c>
      <c r="G36" s="32">
        <v>160</v>
      </c>
      <c r="H36" s="32">
        <v>200</v>
      </c>
      <c r="I36" s="54">
        <f t="shared" si="2"/>
        <v>-16.666666666666664</v>
      </c>
      <c r="J36" s="35">
        <v>100</v>
      </c>
      <c r="K36" s="35">
        <v>110</v>
      </c>
      <c r="L36" s="55">
        <f t="shared" si="3"/>
        <v>42.857142857142854</v>
      </c>
    </row>
    <row r="37" spans="1:12" ht="24" customHeight="1" x14ac:dyDescent="0.3">
      <c r="A37" s="50" t="s">
        <v>48</v>
      </c>
      <c r="B37" s="51" t="s">
        <v>19</v>
      </c>
      <c r="C37" s="32">
        <v>320</v>
      </c>
      <c r="D37" s="32">
        <v>430</v>
      </c>
      <c r="E37" s="32">
        <v>370</v>
      </c>
      <c r="F37" s="32">
        <v>450</v>
      </c>
      <c r="G37" s="32">
        <v>380</v>
      </c>
      <c r="H37" s="32">
        <v>450</v>
      </c>
      <c r="I37" s="54">
        <f t="shared" si="2"/>
        <v>-9.6385542168674707</v>
      </c>
      <c r="J37" s="35">
        <v>150</v>
      </c>
      <c r="K37" s="35">
        <v>180</v>
      </c>
      <c r="L37" s="55">
        <f t="shared" si="3"/>
        <v>127.27272727272727</v>
      </c>
    </row>
    <row r="38" spans="1:12" ht="24" customHeight="1" x14ac:dyDescent="0.3">
      <c r="A38" s="50" t="s">
        <v>49</v>
      </c>
      <c r="B38" s="51" t="s">
        <v>19</v>
      </c>
      <c r="C38" s="32">
        <v>400</v>
      </c>
      <c r="D38" s="32">
        <v>450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-15</v>
      </c>
      <c r="J38" s="35">
        <v>260</v>
      </c>
      <c r="K38" s="35">
        <v>350</v>
      </c>
      <c r="L38" s="55">
        <f t="shared" si="3"/>
        <v>39.344262295081968</v>
      </c>
    </row>
    <row r="39" spans="1:12" ht="24" customHeight="1" x14ac:dyDescent="0.3">
      <c r="A39" s="50" t="s">
        <v>50</v>
      </c>
      <c r="B39" s="51" t="s">
        <v>19</v>
      </c>
      <c r="C39" s="32">
        <v>190</v>
      </c>
      <c r="D39" s="32">
        <v>230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230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7.8947368421052628</v>
      </c>
      <c r="J40" s="35">
        <v>150</v>
      </c>
      <c r="K40" s="35">
        <v>180</v>
      </c>
      <c r="L40" s="55">
        <f t="shared" si="3"/>
        <v>24.242424242424242</v>
      </c>
    </row>
    <row r="41" spans="1:12" ht="24" customHeight="1" x14ac:dyDescent="0.3">
      <c r="A41" s="50" t="s">
        <v>148</v>
      </c>
      <c r="B41" s="51" t="s">
        <v>19</v>
      </c>
      <c r="C41" s="32">
        <v>160</v>
      </c>
      <c r="D41" s="32">
        <v>180</v>
      </c>
      <c r="E41" s="32">
        <v>180</v>
      </c>
      <c r="F41" s="32">
        <v>200</v>
      </c>
      <c r="G41" s="32">
        <v>150</v>
      </c>
      <c r="H41" s="32">
        <v>180</v>
      </c>
      <c r="I41" s="54">
        <f t="shared" si="2"/>
        <v>3.0303030303030303</v>
      </c>
      <c r="J41" s="35">
        <v>90</v>
      </c>
      <c r="K41" s="35">
        <v>120</v>
      </c>
      <c r="L41" s="55">
        <f t="shared" si="3"/>
        <v>61.904761904761905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320</v>
      </c>
      <c r="G42" s="32">
        <v>100</v>
      </c>
      <c r="H42" s="32">
        <v>280</v>
      </c>
      <c r="I42" s="54">
        <f t="shared" si="2"/>
        <v>10.526315789473683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650</v>
      </c>
      <c r="F43" s="32">
        <v>700</v>
      </c>
      <c r="G43" s="32">
        <v>650</v>
      </c>
      <c r="H43" s="32">
        <v>750</v>
      </c>
      <c r="I43" s="54">
        <f t="shared" si="2"/>
        <v>-10.714285714285714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2300</v>
      </c>
      <c r="G46" s="32">
        <v>1600</v>
      </c>
      <c r="H46" s="32">
        <v>2600</v>
      </c>
      <c r="I46" s="54">
        <f>((C46+D46)/2-(G46+H46)/2)/((G46+H46)/2)*100</f>
        <v>0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180</v>
      </c>
      <c r="E47" s="32">
        <v>150</v>
      </c>
      <c r="F47" s="32">
        <v>180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730</v>
      </c>
      <c r="G52" s="32">
        <v>700</v>
      </c>
      <c r="H52" s="32">
        <v>720</v>
      </c>
      <c r="I52" s="54">
        <f t="shared" si="4"/>
        <v>0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3">
      <c r="A54" s="50" t="s">
        <v>64</v>
      </c>
      <c r="B54" s="51" t="s">
        <v>19</v>
      </c>
      <c r="C54" s="32">
        <v>220</v>
      </c>
      <c r="D54" s="32">
        <v>230</v>
      </c>
      <c r="E54" s="32">
        <v>210</v>
      </c>
      <c r="F54" s="32">
        <v>220</v>
      </c>
      <c r="G54" s="32">
        <v>170</v>
      </c>
      <c r="H54" s="32">
        <v>185</v>
      </c>
      <c r="I54" s="54">
        <f>((C54+D54)/2-(G54+H54)/2)/((G54+H54)/2)*100</f>
        <v>26.760563380281688</v>
      </c>
      <c r="J54" s="35">
        <v>150</v>
      </c>
      <c r="K54" s="35">
        <v>165</v>
      </c>
      <c r="L54" s="55">
        <f>((C54+D54)/2-(J54+K54)/2)/((J54+K54)/2)*100</f>
        <v>42.857142857142854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500</v>
      </c>
      <c r="L55" s="55">
        <f t="shared" si="5"/>
        <v>5.2631578947368416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44989</v>
      </c>
      <c r="D63" s="115"/>
      <c r="E63" s="116">
        <v>44982</v>
      </c>
      <c r="F63" s="115"/>
      <c r="G63" s="116">
        <v>44961</v>
      </c>
      <c r="H63" s="115"/>
      <c r="I63" s="51" t="s">
        <v>13</v>
      </c>
      <c r="J63" s="116">
        <v>44624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78</v>
      </c>
      <c r="K65" s="35">
        <v>80</v>
      </c>
      <c r="L65" s="55">
        <f t="shared" ref="L65:L71" si="6">((C65+D65)/2-(J65+K65)/2)/((J65+K65)/2)*100</f>
        <v>45.569620253164558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44</v>
      </c>
      <c r="F68" s="37">
        <v>50</v>
      </c>
      <c r="G68" s="37">
        <v>43</v>
      </c>
      <c r="H68" s="37">
        <v>47</v>
      </c>
      <c r="I68" s="54">
        <f t="shared" si="7"/>
        <v>-3.3333333333333335</v>
      </c>
      <c r="J68" s="38">
        <v>36</v>
      </c>
      <c r="K68" s="38">
        <v>40</v>
      </c>
      <c r="L68" s="55">
        <f t="shared" si="6"/>
        <v>14.473684210526317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87000</v>
      </c>
      <c r="D70" s="35">
        <v>93000</v>
      </c>
      <c r="E70" s="35">
        <v>90000</v>
      </c>
      <c r="F70" s="35">
        <v>93000</v>
      </c>
      <c r="G70" s="35">
        <v>85500</v>
      </c>
      <c r="H70" s="35">
        <v>95500</v>
      </c>
      <c r="I70" s="93">
        <f t="shared" si="7"/>
        <v>-0.55248618784530379</v>
      </c>
      <c r="J70" s="35">
        <v>77000</v>
      </c>
      <c r="K70" s="35">
        <v>83500</v>
      </c>
      <c r="L70" s="55">
        <f t="shared" si="6"/>
        <v>12.149532710280374</v>
      </c>
    </row>
    <row r="71" spans="1:12" ht="18.600000000000001" customHeight="1" x14ac:dyDescent="0.3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85000</v>
      </c>
      <c r="H71" s="38">
        <v>87000</v>
      </c>
      <c r="I71" s="93">
        <f t="shared" si="7"/>
        <v>-2.3255813953488373</v>
      </c>
      <c r="J71" s="38">
        <v>69000</v>
      </c>
      <c r="K71" s="38">
        <v>77500</v>
      </c>
      <c r="L71" s="55">
        <f t="shared" si="6"/>
        <v>14.675767918088736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178</v>
      </c>
      <c r="H77" s="9"/>
      <c r="I77" s="9"/>
      <c r="J77" s="9"/>
      <c r="K77" s="9"/>
      <c r="L77" s="9"/>
    </row>
    <row r="78" spans="1:12" x14ac:dyDescent="0.2">
      <c r="A78" s="83"/>
      <c r="B78" s="83" t="s">
        <v>179</v>
      </c>
      <c r="H78" s="9"/>
      <c r="I78" s="9"/>
      <c r="J78" s="9"/>
      <c r="K78" s="9"/>
      <c r="L78" s="9"/>
    </row>
    <row r="79" spans="1:12" x14ac:dyDescent="0.2">
      <c r="A79" s="83"/>
      <c r="B79" s="83" t="s">
        <v>180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4" t="s">
        <v>7</v>
      </c>
      <c r="D82" s="115"/>
      <c r="E82" s="117" t="s">
        <v>89</v>
      </c>
      <c r="F82" s="118"/>
      <c r="G82" s="84" t="s">
        <v>13</v>
      </c>
      <c r="H82" s="84"/>
      <c r="I82" s="69"/>
      <c r="J82" s="85"/>
    </row>
    <row r="83" spans="1:12" ht="21.75" customHeight="1" x14ac:dyDescent="0.3">
      <c r="A83" s="50" t="s">
        <v>20</v>
      </c>
      <c r="B83" s="51" t="s">
        <v>19</v>
      </c>
      <c r="C83" s="32">
        <v>52</v>
      </c>
      <c r="D83" s="32">
        <v>58</v>
      </c>
      <c r="E83" s="32">
        <v>54</v>
      </c>
      <c r="F83" s="32">
        <v>58</v>
      </c>
      <c r="G83" s="54">
        <f t="shared" ref="G83:G84" si="8">((C83+D83)/2-(E83+F83)/2)/((E83+F83)/2)*100</f>
        <v>-1.7857142857142856</v>
      </c>
      <c r="H83" s="50" t="s">
        <v>167</v>
      </c>
      <c r="I83" s="69"/>
      <c r="J83" s="85"/>
    </row>
    <row r="84" spans="1:12" ht="21.75" customHeight="1" x14ac:dyDescent="0.3">
      <c r="A84" s="50" t="s">
        <v>21</v>
      </c>
      <c r="B84" s="51" t="s">
        <v>19</v>
      </c>
      <c r="C84" s="32">
        <v>46</v>
      </c>
      <c r="D84" s="32">
        <v>50</v>
      </c>
      <c r="E84" s="32">
        <v>48</v>
      </c>
      <c r="F84" s="32">
        <v>52</v>
      </c>
      <c r="G84" s="54">
        <f t="shared" si="8"/>
        <v>-4</v>
      </c>
      <c r="H84" s="50" t="s">
        <v>167</v>
      </c>
      <c r="I84" s="69"/>
      <c r="J84" s="85"/>
    </row>
    <row r="85" spans="1:12" ht="21.75" customHeight="1" x14ac:dyDescent="0.3">
      <c r="A85" s="50" t="s">
        <v>23</v>
      </c>
      <c r="B85" s="51" t="s">
        <v>19</v>
      </c>
      <c r="C85" s="32">
        <v>58</v>
      </c>
      <c r="D85" s="32">
        <v>60</v>
      </c>
      <c r="E85" s="32">
        <v>56</v>
      </c>
      <c r="F85" s="32">
        <v>60</v>
      </c>
      <c r="G85" s="54">
        <f t="shared" ref="G85" si="9">((C85+D85)/2-(E85+F85)/2)/((E85+F85)/2)*100</f>
        <v>1.7241379310344827</v>
      </c>
      <c r="H85" s="50" t="s">
        <v>176</v>
      </c>
      <c r="I85" s="69"/>
      <c r="J85" s="113"/>
    </row>
    <row r="86" spans="1:12" ht="21.75" customHeight="1" x14ac:dyDescent="0.3">
      <c r="A86" s="50" t="s">
        <v>26</v>
      </c>
      <c r="B86" s="51" t="s">
        <v>19</v>
      </c>
      <c r="C86" s="32">
        <v>65</v>
      </c>
      <c r="D86" s="32">
        <v>68</v>
      </c>
      <c r="E86" s="32">
        <v>62</v>
      </c>
      <c r="F86" s="32">
        <v>66</v>
      </c>
      <c r="G86" s="54">
        <f t="shared" ref="G86:G106" si="10">((C86+D86)/2-(E86+F86)/2)/((E86+F86)/2)*100</f>
        <v>3.90625</v>
      </c>
      <c r="H86" s="50" t="s">
        <v>175</v>
      </c>
      <c r="I86" s="69"/>
      <c r="J86" s="113"/>
    </row>
    <row r="87" spans="1:12" ht="21.75" customHeight="1" x14ac:dyDescent="0.3">
      <c r="A87" s="50" t="s">
        <v>27</v>
      </c>
      <c r="B87" s="51" t="s">
        <v>25</v>
      </c>
      <c r="C87" s="32">
        <v>75</v>
      </c>
      <c r="D87" s="32">
        <v>78</v>
      </c>
      <c r="E87" s="32">
        <v>72</v>
      </c>
      <c r="F87" s="32">
        <v>75</v>
      </c>
      <c r="G87" s="54">
        <f t="shared" si="10"/>
        <v>4.0816326530612246</v>
      </c>
      <c r="H87" s="50" t="s">
        <v>163</v>
      </c>
      <c r="I87" s="69"/>
      <c r="J87" s="85"/>
    </row>
    <row r="88" spans="1:12" ht="18.600000000000001" customHeight="1" x14ac:dyDescent="0.3">
      <c r="A88" s="50" t="s">
        <v>34</v>
      </c>
      <c r="B88" s="51" t="s">
        <v>30</v>
      </c>
      <c r="C88" s="32">
        <v>125</v>
      </c>
      <c r="D88" s="32">
        <v>130</v>
      </c>
      <c r="E88" s="32">
        <v>120</v>
      </c>
      <c r="F88" s="32">
        <v>125</v>
      </c>
      <c r="G88" s="54">
        <f t="shared" si="10"/>
        <v>4.0816326530612246</v>
      </c>
      <c r="H88" s="50" t="s">
        <v>166</v>
      </c>
      <c r="I88" s="69"/>
      <c r="J88" s="85"/>
    </row>
    <row r="89" spans="1:12" ht="18.600000000000001" customHeight="1" x14ac:dyDescent="0.3">
      <c r="A89" s="50" t="s">
        <v>43</v>
      </c>
      <c r="B89" s="51" t="s">
        <v>19</v>
      </c>
      <c r="C89" s="32">
        <v>19</v>
      </c>
      <c r="D89" s="32">
        <v>22</v>
      </c>
      <c r="E89" s="32">
        <v>20</v>
      </c>
      <c r="F89" s="32">
        <v>22</v>
      </c>
      <c r="G89" s="54">
        <f t="shared" si="10"/>
        <v>-2.3809523809523809</v>
      </c>
      <c r="H89" s="50" t="s">
        <v>167</v>
      </c>
      <c r="I89" s="69"/>
      <c r="J89" s="85"/>
    </row>
    <row r="90" spans="1:12" ht="18.600000000000001" customHeight="1" x14ac:dyDescent="0.3">
      <c r="A90" s="50" t="s">
        <v>45</v>
      </c>
      <c r="B90" s="51" t="s">
        <v>19</v>
      </c>
      <c r="C90" s="32">
        <v>25</v>
      </c>
      <c r="D90" s="32">
        <v>35</v>
      </c>
      <c r="E90" s="32">
        <v>30</v>
      </c>
      <c r="F90" s="32">
        <v>35</v>
      </c>
      <c r="G90" s="54">
        <f t="shared" si="10"/>
        <v>-7.6923076923076925</v>
      </c>
      <c r="H90" s="50" t="s">
        <v>164</v>
      </c>
      <c r="I90" s="69"/>
      <c r="J90" s="85"/>
    </row>
    <row r="91" spans="1:12" ht="18.600000000000001" customHeight="1" x14ac:dyDescent="0.3">
      <c r="A91" s="50" t="s">
        <v>46</v>
      </c>
      <c r="B91" s="51" t="s">
        <v>19</v>
      </c>
      <c r="C91" s="32">
        <v>30</v>
      </c>
      <c r="D91" s="32">
        <v>40</v>
      </c>
      <c r="E91" s="32">
        <v>35</v>
      </c>
      <c r="F91" s="32">
        <v>40</v>
      </c>
      <c r="G91" s="54">
        <f t="shared" si="10"/>
        <v>-6.666666666666667</v>
      </c>
      <c r="H91" s="50" t="s">
        <v>164</v>
      </c>
      <c r="I91" s="69"/>
      <c r="J91" s="85"/>
    </row>
    <row r="92" spans="1:12" ht="18.600000000000001" customHeight="1" x14ac:dyDescent="0.3">
      <c r="A92" s="50" t="s">
        <v>105</v>
      </c>
      <c r="B92" s="51" t="s">
        <v>19</v>
      </c>
      <c r="C92" s="32">
        <v>95</v>
      </c>
      <c r="D92" s="32">
        <v>120</v>
      </c>
      <c r="E92" s="32">
        <v>120</v>
      </c>
      <c r="F92" s="32">
        <v>150</v>
      </c>
      <c r="G92" s="54">
        <f t="shared" si="10"/>
        <v>-20.37037037037037</v>
      </c>
      <c r="H92" s="50" t="s">
        <v>165</v>
      </c>
      <c r="I92" s="69"/>
      <c r="J92" s="85"/>
    </row>
    <row r="93" spans="1:12" ht="18.600000000000001" customHeight="1" x14ac:dyDescent="0.3">
      <c r="A93" s="50" t="s">
        <v>47</v>
      </c>
      <c r="B93" s="51" t="s">
        <v>19</v>
      </c>
      <c r="C93" s="32">
        <v>140</v>
      </c>
      <c r="D93" s="32">
        <v>160</v>
      </c>
      <c r="E93" s="32">
        <v>160</v>
      </c>
      <c r="F93" s="32">
        <v>190</v>
      </c>
      <c r="G93" s="54">
        <f t="shared" si="10"/>
        <v>-14.285714285714285</v>
      </c>
      <c r="H93" s="50" t="s">
        <v>167</v>
      </c>
      <c r="I93" s="69"/>
      <c r="J93" s="85"/>
    </row>
    <row r="94" spans="1:12" ht="18.600000000000001" customHeight="1" x14ac:dyDescent="0.3">
      <c r="A94" s="50" t="s">
        <v>48</v>
      </c>
      <c r="B94" s="51" t="s">
        <v>19</v>
      </c>
      <c r="C94" s="32">
        <v>320</v>
      </c>
      <c r="D94" s="32">
        <v>430</v>
      </c>
      <c r="E94" s="32">
        <v>370</v>
      </c>
      <c r="F94" s="32">
        <v>450</v>
      </c>
      <c r="G94" s="54">
        <f t="shared" si="10"/>
        <v>-8.536585365853659</v>
      </c>
      <c r="H94" s="50" t="s">
        <v>167</v>
      </c>
      <c r="I94" s="69"/>
      <c r="J94" s="85"/>
    </row>
    <row r="95" spans="1:12" ht="18.600000000000001" customHeight="1" x14ac:dyDescent="0.3">
      <c r="A95" s="50" t="s">
        <v>49</v>
      </c>
      <c r="B95" s="51" t="s">
        <v>19</v>
      </c>
      <c r="C95" s="32">
        <v>400</v>
      </c>
      <c r="D95" s="32">
        <v>450</v>
      </c>
      <c r="E95" s="32">
        <v>430</v>
      </c>
      <c r="F95" s="32">
        <v>520</v>
      </c>
      <c r="G95" s="54">
        <f t="shared" si="10"/>
        <v>-10.526315789473683</v>
      </c>
      <c r="H95" s="50" t="s">
        <v>167</v>
      </c>
      <c r="I95" s="69"/>
      <c r="J95" s="85"/>
    </row>
    <row r="96" spans="1:12" ht="18.600000000000001" customHeight="1" x14ac:dyDescent="0.3">
      <c r="A96" s="50" t="s">
        <v>50</v>
      </c>
      <c r="B96" s="51" t="s">
        <v>19</v>
      </c>
      <c r="C96" s="32">
        <v>190</v>
      </c>
      <c r="D96" s="32">
        <v>230</v>
      </c>
      <c r="E96" s="32">
        <v>220</v>
      </c>
      <c r="F96" s="32">
        <v>240</v>
      </c>
      <c r="G96" s="54">
        <f t="shared" si="10"/>
        <v>-8.695652173913043</v>
      </c>
      <c r="H96" s="50" t="s">
        <v>167</v>
      </c>
      <c r="I96" s="69"/>
      <c r="J96" s="85"/>
    </row>
    <row r="97" spans="1:11" ht="18.600000000000001" customHeight="1" x14ac:dyDescent="0.3">
      <c r="A97" s="50" t="s">
        <v>51</v>
      </c>
      <c r="B97" s="51" t="s">
        <v>19</v>
      </c>
      <c r="C97" s="32">
        <v>180</v>
      </c>
      <c r="D97" s="32">
        <v>230</v>
      </c>
      <c r="E97" s="32">
        <v>190</v>
      </c>
      <c r="F97" s="32">
        <v>210</v>
      </c>
      <c r="G97" s="54">
        <f t="shared" si="10"/>
        <v>2.5</v>
      </c>
      <c r="H97" s="50" t="s">
        <v>168</v>
      </c>
      <c r="I97" s="69"/>
      <c r="J97" s="85"/>
    </row>
    <row r="98" spans="1:11" ht="18.600000000000001" customHeight="1" x14ac:dyDescent="0.3">
      <c r="A98" s="50" t="s">
        <v>148</v>
      </c>
      <c r="B98" s="51" t="s">
        <v>19</v>
      </c>
      <c r="C98" s="32">
        <v>160</v>
      </c>
      <c r="D98" s="32">
        <v>180</v>
      </c>
      <c r="E98" s="32">
        <v>180</v>
      </c>
      <c r="F98" s="32">
        <v>200</v>
      </c>
      <c r="G98" s="54">
        <f t="shared" si="10"/>
        <v>-10.526315789473683</v>
      </c>
      <c r="H98" s="50" t="s">
        <v>167</v>
      </c>
      <c r="I98" s="69"/>
      <c r="J98" s="85"/>
    </row>
    <row r="99" spans="1:11" ht="18.600000000000001" customHeight="1" x14ac:dyDescent="0.3">
      <c r="A99" s="50" t="s">
        <v>53</v>
      </c>
      <c r="B99" s="51" t="s">
        <v>19</v>
      </c>
      <c r="C99" s="32">
        <v>600</v>
      </c>
      <c r="D99" s="32">
        <v>650</v>
      </c>
      <c r="E99" s="32">
        <v>650</v>
      </c>
      <c r="F99" s="32">
        <v>700</v>
      </c>
      <c r="G99" s="54">
        <f t="shared" si="10"/>
        <v>-7.4074074074074066</v>
      </c>
      <c r="H99" s="50" t="s">
        <v>167</v>
      </c>
      <c r="I99" s="69"/>
      <c r="J99" s="85"/>
    </row>
    <row r="100" spans="1:11" ht="18.600000000000001" customHeight="1" x14ac:dyDescent="0.3">
      <c r="A100" s="50" t="s">
        <v>55</v>
      </c>
      <c r="B100" s="51" t="s">
        <v>19</v>
      </c>
      <c r="C100" s="32">
        <v>1400</v>
      </c>
      <c r="D100" s="32">
        <v>1500</v>
      </c>
      <c r="E100" s="32">
        <v>1400</v>
      </c>
      <c r="F100" s="32">
        <v>1600</v>
      </c>
      <c r="G100" s="54">
        <f t="shared" si="10"/>
        <v>-3.3333333333333335</v>
      </c>
      <c r="H100" s="50" t="s">
        <v>167</v>
      </c>
      <c r="I100" s="69"/>
      <c r="J100" s="85"/>
    </row>
    <row r="101" spans="1:11" ht="18.600000000000001" customHeight="1" x14ac:dyDescent="0.3">
      <c r="A101" s="50" t="s">
        <v>56</v>
      </c>
      <c r="B101" s="51" t="s">
        <v>19</v>
      </c>
      <c r="C101" s="32">
        <v>1600</v>
      </c>
      <c r="D101" s="32">
        <v>2600</v>
      </c>
      <c r="E101" s="32">
        <v>1600</v>
      </c>
      <c r="F101" s="32">
        <v>2300</v>
      </c>
      <c r="G101" s="54">
        <f t="shared" si="10"/>
        <v>7.6923076923076925</v>
      </c>
      <c r="H101" s="50" t="s">
        <v>168</v>
      </c>
      <c r="I101" s="69"/>
      <c r="J101" s="85"/>
    </row>
    <row r="102" spans="1:11" ht="18.600000000000001" customHeight="1" x14ac:dyDescent="0.3">
      <c r="A102" s="50" t="s">
        <v>57</v>
      </c>
      <c r="B102" s="51" t="s">
        <v>19</v>
      </c>
      <c r="C102" s="32">
        <v>130</v>
      </c>
      <c r="D102" s="32">
        <v>180</v>
      </c>
      <c r="E102" s="32">
        <v>150</v>
      </c>
      <c r="F102" s="32">
        <v>180</v>
      </c>
      <c r="G102" s="54">
        <f t="shared" si="10"/>
        <v>-6.0606060606060606</v>
      </c>
      <c r="H102" s="50" t="s">
        <v>177</v>
      </c>
      <c r="I102" s="69"/>
      <c r="J102" s="113"/>
    </row>
    <row r="103" spans="1:11" ht="18.600000000000001" customHeight="1" x14ac:dyDescent="0.3">
      <c r="A103" s="50" t="s">
        <v>62</v>
      </c>
      <c r="B103" s="51" t="s">
        <v>19</v>
      </c>
      <c r="C103" s="32">
        <v>700</v>
      </c>
      <c r="D103" s="32">
        <v>720</v>
      </c>
      <c r="E103" s="32">
        <v>700</v>
      </c>
      <c r="F103" s="32">
        <v>730</v>
      </c>
      <c r="G103" s="54">
        <f t="shared" si="10"/>
        <v>-0.69930069930069927</v>
      </c>
      <c r="H103" s="50" t="s">
        <v>164</v>
      </c>
      <c r="I103" s="69"/>
      <c r="J103" s="85"/>
    </row>
    <row r="104" spans="1:11" ht="18.600000000000001" customHeight="1" x14ac:dyDescent="0.3">
      <c r="A104" s="50" t="s">
        <v>64</v>
      </c>
      <c r="B104" s="51" t="s">
        <v>19</v>
      </c>
      <c r="C104" s="32">
        <v>220</v>
      </c>
      <c r="D104" s="32">
        <v>230</v>
      </c>
      <c r="E104" s="32">
        <v>210</v>
      </c>
      <c r="F104" s="32">
        <v>220</v>
      </c>
      <c r="G104" s="54">
        <f t="shared" si="10"/>
        <v>4.6511627906976747</v>
      </c>
      <c r="H104" s="50" t="s">
        <v>175</v>
      </c>
      <c r="I104" s="69"/>
      <c r="J104" s="113"/>
    </row>
    <row r="105" spans="1:11" ht="18.600000000000001" customHeight="1" x14ac:dyDescent="0.3">
      <c r="A105" s="50" t="s">
        <v>75</v>
      </c>
      <c r="B105" s="51" t="s">
        <v>76</v>
      </c>
      <c r="C105" s="37">
        <v>42</v>
      </c>
      <c r="D105" s="37">
        <v>45</v>
      </c>
      <c r="E105" s="37">
        <v>44</v>
      </c>
      <c r="F105" s="37">
        <v>50</v>
      </c>
      <c r="G105" s="54">
        <f t="shared" ref="G105" si="11">((C105+D105)/2-(E105+F105)/2)/((E105+F105)/2)*100</f>
        <v>-7.4468085106382977</v>
      </c>
      <c r="H105" s="50" t="s">
        <v>164</v>
      </c>
      <c r="I105" s="69"/>
      <c r="J105" s="85"/>
    </row>
    <row r="106" spans="1:11" ht="18.600000000000001" customHeight="1" x14ac:dyDescent="0.3">
      <c r="A106" s="50" t="s">
        <v>79</v>
      </c>
      <c r="B106" s="51" t="s">
        <v>80</v>
      </c>
      <c r="C106" s="35">
        <v>87000</v>
      </c>
      <c r="D106" s="35">
        <v>93000</v>
      </c>
      <c r="E106" s="35">
        <v>90000</v>
      </c>
      <c r="F106" s="35">
        <v>93000</v>
      </c>
      <c r="G106" s="54">
        <f t="shared" si="10"/>
        <v>-1.639344262295082</v>
      </c>
      <c r="H106" s="50" t="s">
        <v>167</v>
      </c>
      <c r="I106" s="69"/>
      <c r="J106" s="85"/>
    </row>
    <row r="107" spans="1:11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3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3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18.600000000000001" customHeight="1" x14ac:dyDescent="0.3">
      <c r="A110" s="83"/>
      <c r="B110" s="9"/>
      <c r="C110" s="99"/>
      <c r="D110" s="99"/>
      <c r="E110" s="99"/>
      <c r="F110" s="99"/>
      <c r="G110" s="91"/>
      <c r="H110" s="83"/>
      <c r="I110" s="9"/>
      <c r="J110" s="9"/>
    </row>
    <row r="111" spans="1:11" ht="21.6" customHeight="1" x14ac:dyDescent="0.3">
      <c r="A111" s="83"/>
      <c r="B111" s="100"/>
      <c r="C111" s="101" t="s">
        <v>101</v>
      </c>
      <c r="D111" s="100"/>
      <c r="E111" s="100"/>
      <c r="F111" s="98"/>
      <c r="G111" s="102"/>
      <c r="H111" s="103"/>
      <c r="I111" s="104"/>
      <c r="J111" s="105" t="s">
        <v>169</v>
      </c>
      <c r="K111" s="100"/>
    </row>
    <row r="112" spans="1:11" ht="20.45" customHeight="1" x14ac:dyDescent="0.3">
      <c r="A112" s="83"/>
      <c r="B112" s="100"/>
      <c r="C112" s="101" t="s">
        <v>161</v>
      </c>
      <c r="D112" s="106"/>
      <c r="E112" s="100"/>
      <c r="F112" s="97"/>
      <c r="G112" s="102"/>
      <c r="H112" s="103"/>
      <c r="I112" s="106"/>
      <c r="J112" s="105" t="s">
        <v>170</v>
      </c>
      <c r="K112" s="100"/>
    </row>
    <row r="113" spans="1:12" ht="18.600000000000001" customHeight="1" x14ac:dyDescent="0.3">
      <c r="A113" s="83"/>
      <c r="B113" s="106"/>
      <c r="C113" s="97"/>
      <c r="D113" s="97"/>
      <c r="E113" s="97"/>
      <c r="F113" s="97"/>
      <c r="G113" s="102"/>
      <c r="H113" s="103"/>
      <c r="I113" s="107"/>
      <c r="J113" s="112" t="s">
        <v>162</v>
      </c>
      <c r="K113" s="107"/>
    </row>
    <row r="114" spans="1:12" ht="18.75" customHeight="1" x14ac:dyDescent="0.2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2">
      <c r="A115" s="83" t="s">
        <v>150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2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25">
      <c r="A117" s="83" t="s">
        <v>157</v>
      </c>
      <c r="B117" s="9"/>
      <c r="C117" s="9"/>
      <c r="D117" s="9"/>
      <c r="E117" s="9"/>
      <c r="I117" s="10"/>
    </row>
    <row r="118" spans="1:12" ht="16.5" customHeight="1" x14ac:dyDescent="0.25">
      <c r="A118" s="83" t="s">
        <v>158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2">
      <c r="A119" s="83" t="s">
        <v>159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2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92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93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2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152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153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96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3" t="s">
        <v>97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3" t="s">
        <v>154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3" t="s">
        <v>155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1500000000000004" customHeight="1" x14ac:dyDescent="0.2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2">
      <c r="A132" s="81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2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149999999999999" customHeight="1" x14ac:dyDescent="0.2">
      <c r="A134" s="83" t="s">
        <v>156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2023-03-02T08:52:00Z</cp:lastPrinted>
  <dcterms:created xsi:type="dcterms:W3CDTF">2021-06-05T07:13:32Z</dcterms:created>
  <dcterms:modified xsi:type="dcterms:W3CDTF">2023-03-02T09:50:56Z</dcterms:modified>
</cp:coreProperties>
</file>