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0B3478B4-88CA-43B2-9756-8A79610098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91" i="1"/>
  <c r="G93" i="1"/>
  <c r="G97" i="1"/>
  <c r="G100" i="1"/>
  <c r="G102" i="1"/>
  <c r="G84" i="1"/>
  <c r="G96" i="1"/>
  <c r="G86" i="1"/>
  <c r="G83" i="1"/>
  <c r="G89" i="1"/>
  <c r="G82" i="1"/>
  <c r="G95" i="1"/>
  <c r="G90" i="1"/>
  <c r="G94" i="1"/>
  <c r="G92" i="1"/>
  <c r="G101" i="1"/>
  <c r="G99" i="1"/>
  <c r="G85" i="1"/>
  <c r="G9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<sst xmlns="http://schemas.openxmlformats.org/spreadsheetml/2006/main" count="438" uniqueCount="177">
  <si>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</si>
  <si>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</si>
  <si>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</si>
  <si>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</si>
  <si>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</si>
  <si>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</si>
  <si>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</si>
  <si>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</si>
  <si>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</si>
  <si>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</si>
  <si>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</si>
  <si>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</si>
  <si>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</si>
  <si>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</si>
  <si>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</si>
  <si>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</si>
  <si>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</si>
  <si>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</si>
  <si>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</si>
  <si>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</si>
  <si>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</si>
  <si>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</si>
  <si>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</si>
  <si>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</si>
  <si>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</si>
  <si>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</si>
  <si>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</si>
  <si>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</si>
  <si>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</si>
  <si>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</si>
  <si>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</si>
  <si>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</si>
  <si>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</si>
  <si>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</si>
  <si>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</si>
  <si>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</si>
  <si>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</si>
  <si>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</si>
  <si>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</si>
  <si>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</si>
  <si>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</si>
  <si>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</si>
  <si>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</si>
  <si>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</si>
  <si>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</si>
  <si>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</si>
  <si>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</si>
  <si>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</si>
  <si>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</si>
  <si>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</si>
  <si>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</si>
  <si>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</si>
  <si>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</si>
  <si>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</si>
  <si>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</si>
  <si>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</si>
  <si>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</si>
  <si>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</si>
  <si>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</si>
  <si>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</si>
  <si>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</si>
  <si>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</si>
  <si>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</si>
  <si>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</si>
  <si>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</si>
  <si>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</si>
  <si>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</si>
  <si>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</si>
  <si>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</si>
  <si>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</si>
  <si>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</si>
  <si>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</si>
  <si>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</si>
  <si>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</si>
  <si>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</si>
  <si>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</si>
  <si>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</si>
  <si>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</si>
  <si>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</si>
  <si>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</si>
  <si>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</si>
  <si>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</si>
  <si>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</si>
  <si>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</si>
  <si>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</si>
  <si>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</si>
  <si>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</si>
  <si>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</si>
  <si>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</si>
  <si>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</si>
  <si>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</si>
  <si>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</si>
  <si>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</si>
  <si>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</si>
  <si>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</si>
  <si>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</si>
  <si>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</si>
  <si>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</si>
  <si>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</si>
  <si>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</si>
  <si>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</si>
  <si>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</si>
  <si>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</si>
  <si>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</si>
  <si>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</si>
  <si>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</si>
  <si>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</si>
  <si>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</si>
  <si>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</si>
  <si>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</si>
  <si>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</si>
  <si>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</si>
  <si>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</si>
  <si>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</si>
  <si>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</si>
  <si>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</si>
  <si>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</si>
  <si>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</si>
  <si>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</si>
  <si>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</si>
  <si>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</si>
  <si>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</si>
  <si>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</si>
  <si>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</si>
  <si>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</si>
  <si>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</si>
  <si>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</si>
  <si>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</si>
  <si>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</si>
  <si>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</si>
  <si>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</si>
  <si>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</si>
  <si>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</si>
  <si>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</si>
  <si>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</si>
  <si>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</si>
  <si>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</si>
  <si>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</si>
  <si>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</si>
  <si>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</si>
  <si>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</si>
  <si>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</si>
  <si>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</si>
  <si>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</si>
  <si>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</si>
  <si>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</si>
  <si>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</si>
  <si>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</si>
  <si>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</si>
  <si>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</si>
  <si>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</si>
  <si>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</si>
  <si>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</si>
  <si>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</si>
  <si>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</si>
  <si>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</si>
  <si>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</si>
  <si>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</si>
  <si>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</si>
  <si>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</si>
  <si>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</si>
  <si>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</si>
  <si>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প্রধান কর্মকর্তা(বাণিজ্যিক), অতিরিক্ত দায়িত্ব</t>
  </si>
  <si>
    <t>০৪-০৩-২০২৩ তারিখে মূল্য বৃদ্ধি পেয়েছে।</t>
  </si>
  <si>
    <t xml:space="preserve">  (মোঃ মনজুর আলম প্রধান)   </t>
  </si>
  <si>
    <t>অতিরিক্ত পরিচালক (যুগ্মসচিব)</t>
  </si>
  <si>
    <t>০৬-০৩-২০২৩ তারিখে মূল্য হ্রাস পেয়েছে।</t>
  </si>
  <si>
    <t>০৭-০৩-২০২৩ তারিখে মূল্য বৃদ্ধি পেয়েছে।</t>
  </si>
  <si>
    <t>০৬-০৩-২০২৩ তারিখে মূল্য বৃদ্ধি পেয়েছে।</t>
  </si>
  <si>
    <t>স্মারক নং-২৬.০৫.০০০০.০১৭.৩১.০০১.২৩-০৬৫</t>
  </si>
  <si>
    <t xml:space="preserve">বৃহস্পতিবার ০৯ মার্চ ২০২৩ খ্রিঃ, ২৩ ফাল্গুন ১৪২৭  বাংলা, ১৫ শাবান ১৪৪২ হিজরি </t>
  </si>
  <si>
    <t xml:space="preserve">        বাজারে পাওয়া যায়নি</t>
  </si>
  <si>
    <t xml:space="preserve">          বাজারে পাওয়া যায়নি</t>
  </si>
  <si>
    <t>০৯-০৩-২০২৩ তারিখে মূল্য হ্রাস পেয়েছে।</t>
  </si>
  <si>
    <t>০৯-০৩-২০২৩ তারিখে মূল্য বৃদ্ধি পেয়েছে।</t>
  </si>
  <si>
    <t xml:space="preserve">(২)  চাল(মাঝারী), ময়দা(খোলা,প্যাঃ), পাম অয়েল সুপার, আদা(দেশী,আম),  শুকনা মরিচ(দেশী), রশুন(দেশী,আম), দারুচিনি, এম এস রড (৬০,৪০গ্রেড)  এর মূল্য হ্রাস পেয়েছে।       </t>
  </si>
  <si>
    <t>(১)  আটা(খোলা,প্যাঃ), ছোলা, আলু, পিয়াজ(দেশী,আম), মুরগী ব্রয়লার, চিনি,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</si>
</sst>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91" zoomScaleNormal="91" zoomScaleSheetLayoutView="106" workbookViewId="0">
      <pane ySplit="2115" topLeftCell="A90" activePane="bottomLeft"/>
      <selection activeCell="J82" sqref="J82"/>
      <selection pane="bottomLeft" activeCell="H102" sqref="H102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44994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44994</v>
      </c>
      <c r="D8" s="114"/>
      <c r="E8" s="115">
        <v>44987</v>
      </c>
      <c r="F8" s="114"/>
      <c r="G8" s="115">
        <v>44966</v>
      </c>
      <c r="H8" s="114"/>
      <c r="I8" s="51" t="s">
        <v>13</v>
      </c>
      <c r="J8" s="115">
        <v>44629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56</v>
      </c>
      <c r="E11" s="32">
        <v>52</v>
      </c>
      <c r="F11" s="32">
        <v>58</v>
      </c>
      <c r="G11" s="32">
        <v>54</v>
      </c>
      <c r="H11" s="32">
        <v>60</v>
      </c>
      <c r="I11" s="54">
        <f>((C11+D11)/2-(G11+H11)/2)/((G11+H11)/2)*100</f>
        <v>-5.2631578947368416</v>
      </c>
      <c r="J11" s="35">
        <v>52</v>
      </c>
      <c r="K11" s="35">
        <v>58</v>
      </c>
      <c r="L11" s="55">
        <f>((C11+D11)/2-(J11+K11)/2)/((J11+K11)/2)*100</f>
        <v>-1.8181818181818181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46</v>
      </c>
      <c r="K12" s="35">
        <v>50</v>
      </c>
      <c r="L12" s="55">
        <f>((C12+D12)/2-(J12+K12)/2)/((J12+K12)/2)*100</f>
        <v>0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55</v>
      </c>
      <c r="F14" s="32">
        <v>60</v>
      </c>
      <c r="G14" s="32">
        <v>56</v>
      </c>
      <c r="H14" s="32">
        <v>58</v>
      </c>
      <c r="I14" s="54">
        <f>((C14+D14)/2-(G14+H14)/2)/((G14+H14)/2)*100</f>
        <v>3.5087719298245612</v>
      </c>
      <c r="J14" s="35">
        <v>35</v>
      </c>
      <c r="K14" s="35">
        <v>37</v>
      </c>
      <c r="L14" s="55">
        <f>((C14+D14)/2-(J14+K14)/2)/((J14+K14)/2)*100</f>
        <v>63.888888888888886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70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1.5037593984962405</v>
      </c>
      <c r="J15" s="35">
        <v>40</v>
      </c>
      <c r="K15" s="35">
        <v>45</v>
      </c>
      <c r="L15" s="55">
        <f>((C15+D15)/2-(J15+K15)/2)/((J15+K15)/2)*100</f>
        <v>58.82352941176471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62</v>
      </c>
      <c r="D16" s="32">
        <v>65</v>
      </c>
      <c r="E16" s="32">
        <v>65</v>
      </c>
      <c r="F16" s="32">
        <v>68</v>
      </c>
      <c r="G16" s="32">
        <v>65</v>
      </c>
      <c r="H16" s="32">
        <v>70</v>
      </c>
      <c r="I16" s="54">
        <f>((C16+D16)/2-(G16+H16)/2)/((G16+H16)/2)*100</f>
        <v>-5.9259259259259265</v>
      </c>
      <c r="J16" s="35">
        <v>50</v>
      </c>
      <c r="K16" s="35">
        <v>55</v>
      </c>
      <c r="L16" s="55">
        <f>((C16+D16)/2-(J16+K16)/2)/((J16+K16)/2)*100</f>
        <v>20.952380952380953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55</v>
      </c>
      <c r="K17" s="35">
        <v>60</v>
      </c>
      <c r="L17" s="55">
        <f>((C17+D17)/2-(J17+K17)/2)/((J17+K17)/2)*100</f>
        <v>26.086956521739129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171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790</v>
      </c>
      <c r="K20" s="35">
        <v>830</v>
      </c>
      <c r="L20" s="55">
        <f>((C20+D20)/2-(J20+K20)/2)/((J20+K20)/2)*100</f>
        <v>8.0246913580246915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117</v>
      </c>
      <c r="H22" s="32">
        <v>120</v>
      </c>
      <c r="I22" s="54">
        <f>((C22+D22)/2-(G22+H22)/2)/((G22+H22)/2)*100</f>
        <v>7.59493670886076</v>
      </c>
      <c r="J22" s="35" t="s">
        <v>171</v>
      </c>
      <c r="K22" s="35"/>
      <c r="L22" s="55" t="e">
        <f>((C22+D22)/2-(J22+K22)/2)/((J22+K22)/2)*100</f>
        <v>#VALUE!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-100</v>
      </c>
      <c r="J23" s="35" t="s">
        <v>172</v>
      </c>
      <c r="K23" s="35"/>
      <c r="L23" s="55" t="e">
        <f>((C23+D23)/2-(J23+K23)/2)/((J23+K23)/2)*100</f>
        <v>#VALUE!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90</v>
      </c>
      <c r="D30" s="32">
        <v>95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22</v>
      </c>
      <c r="E31" s="32">
        <v>19</v>
      </c>
      <c r="F31" s="32">
        <v>22</v>
      </c>
      <c r="G31" s="32">
        <v>22</v>
      </c>
      <c r="H31" s="32">
        <v>25</v>
      </c>
      <c r="I31" s="54">
        <f t="shared" si="0"/>
        <v>-10.638297872340425</v>
      </c>
      <c r="J31" s="35">
        <v>18</v>
      </c>
      <c r="K31" s="35">
        <v>20</v>
      </c>
      <c r="L31" s="55">
        <f t="shared" si="1"/>
        <v>10.526315789473683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25</v>
      </c>
      <c r="F33" s="32">
        <v>35</v>
      </c>
      <c r="G33" s="32">
        <v>30</v>
      </c>
      <c r="H33" s="32">
        <v>40</v>
      </c>
      <c r="I33" s="54">
        <f t="shared" ref="I33:I48" si="2">((C33+D33)/2-(G33+H33)/2)/((G33+H33)/2)*100</f>
        <v>0</v>
      </c>
      <c r="J33" s="35">
        <v>60</v>
      </c>
      <c r="K33" s="35">
        <v>65</v>
      </c>
      <c r="L33" s="55">
        <f t="shared" ref="L33:L48" si="3">((C33+D33)/2-(J33+K33)/2)/((J33+K33)/2)*100</f>
        <v>-44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45</v>
      </c>
      <c r="E34" s="32">
        <v>30</v>
      </c>
      <c r="F34" s="32">
        <v>40</v>
      </c>
      <c r="G34" s="32">
        <v>35</v>
      </c>
      <c r="H34" s="32">
        <v>42</v>
      </c>
      <c r="I34" s="54">
        <f t="shared" si="2"/>
        <v>3.8961038961038961</v>
      </c>
      <c r="J34" s="35">
        <v>45</v>
      </c>
      <c r="K34" s="35">
        <v>60</v>
      </c>
      <c r="L34" s="55">
        <f t="shared" si="3"/>
        <v>-23.809523809523807</v>
      </c>
    </row>
    <row r="35" spans="1:12" ht="24" customHeight="1" x14ac:dyDescent="0.45">
      <c r="A35" s="50" t="s">
        <v>105</v>
      </c>
      <c r="B35" s="51" t="s">
        <v>19</v>
      </c>
      <c r="C35" s="32">
        <v>90</v>
      </c>
      <c r="D35" s="32">
        <v>120</v>
      </c>
      <c r="E35" s="32">
        <v>95</v>
      </c>
      <c r="F35" s="32">
        <v>120</v>
      </c>
      <c r="G35" s="32">
        <v>100</v>
      </c>
      <c r="H35" s="32">
        <v>140</v>
      </c>
      <c r="I35" s="54">
        <f t="shared" si="2"/>
        <v>-12.5</v>
      </c>
      <c r="J35" s="35">
        <v>50</v>
      </c>
      <c r="K35" s="35">
        <v>70</v>
      </c>
      <c r="L35" s="55">
        <f t="shared" si="3"/>
        <v>75</v>
      </c>
    </row>
    <row r="36" spans="1:12" ht="24" customHeight="1" x14ac:dyDescent="0.45">
      <c r="A36" s="50" t="s">
        <v>47</v>
      </c>
      <c r="B36" s="51" t="s">
        <v>19</v>
      </c>
      <c r="C36" s="32">
        <v>100</v>
      </c>
      <c r="D36" s="32">
        <v>150</v>
      </c>
      <c r="E36" s="32">
        <v>140</v>
      </c>
      <c r="F36" s="32">
        <v>160</v>
      </c>
      <c r="G36" s="32">
        <v>150</v>
      </c>
      <c r="H36" s="32">
        <v>180</v>
      </c>
      <c r="I36" s="54">
        <f t="shared" si="2"/>
        <v>-24.242424242424242</v>
      </c>
      <c r="J36" s="35">
        <v>110</v>
      </c>
      <c r="K36" s="35">
        <v>130</v>
      </c>
      <c r="L36" s="55">
        <f t="shared" si="3"/>
        <v>4.1666666666666661</v>
      </c>
    </row>
    <row r="37" spans="1:12" ht="24" customHeight="1" x14ac:dyDescent="0.45">
      <c r="A37" s="50" t="s">
        <v>48</v>
      </c>
      <c r="B37" s="51" t="s">
        <v>19</v>
      </c>
      <c r="C37" s="32">
        <v>320</v>
      </c>
      <c r="D37" s="32">
        <v>420</v>
      </c>
      <c r="E37" s="32">
        <v>320</v>
      </c>
      <c r="F37" s="32">
        <v>430</v>
      </c>
      <c r="G37" s="32">
        <v>370</v>
      </c>
      <c r="H37" s="32">
        <v>450</v>
      </c>
      <c r="I37" s="54">
        <f t="shared" si="2"/>
        <v>-9.7560975609756095</v>
      </c>
      <c r="J37" s="35">
        <v>150</v>
      </c>
      <c r="K37" s="35">
        <v>200</v>
      </c>
      <c r="L37" s="55">
        <f t="shared" si="3"/>
        <v>111.42857142857143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450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-10.526315789473683</v>
      </c>
      <c r="J38" s="35">
        <v>280</v>
      </c>
      <c r="K38" s="35">
        <v>350</v>
      </c>
      <c r="L38" s="55">
        <f t="shared" si="3"/>
        <v>34.920634920634917</v>
      </c>
    </row>
    <row r="39" spans="1:12" ht="24" customHeight="1" x14ac:dyDescent="0.45">
      <c r="A39" s="50" t="s">
        <v>50</v>
      </c>
      <c r="B39" s="51" t="s">
        <v>19</v>
      </c>
      <c r="C39" s="32">
        <v>190</v>
      </c>
      <c r="D39" s="32">
        <v>230</v>
      </c>
      <c r="E39" s="32">
        <v>190</v>
      </c>
      <c r="F39" s="32">
        <v>230</v>
      </c>
      <c r="G39" s="32">
        <v>220</v>
      </c>
      <c r="H39" s="32">
        <v>240</v>
      </c>
      <c r="I39" s="54">
        <f t="shared" si="2"/>
        <v>-8.695652173913043</v>
      </c>
      <c r="J39" s="35">
        <v>200</v>
      </c>
      <c r="K39" s="35">
        <v>230</v>
      </c>
      <c r="L39" s="55">
        <f t="shared" si="3"/>
        <v>-2.3255813953488373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160</v>
      </c>
      <c r="K40" s="35">
        <v>180</v>
      </c>
      <c r="L40" s="55">
        <f t="shared" si="3"/>
        <v>20.588235294117645</v>
      </c>
    </row>
    <row r="41" spans="1:12" ht="24" customHeight="1" x14ac:dyDescent="0.45">
      <c r="A41" s="50" t="s">
        <v>148</v>
      </c>
      <c r="B41" s="51" t="s">
        <v>19</v>
      </c>
      <c r="C41" s="32">
        <v>140</v>
      </c>
      <c r="D41" s="32">
        <v>150</v>
      </c>
      <c r="E41" s="32">
        <v>160</v>
      </c>
      <c r="F41" s="32">
        <v>180</v>
      </c>
      <c r="G41" s="32">
        <v>150</v>
      </c>
      <c r="H41" s="32">
        <v>180</v>
      </c>
      <c r="I41" s="54">
        <f t="shared" si="2"/>
        <v>-12.121212121212121</v>
      </c>
      <c r="J41" s="35">
        <v>90</v>
      </c>
      <c r="K41" s="35">
        <v>140</v>
      </c>
      <c r="L41" s="55">
        <f t="shared" si="3"/>
        <v>26.086956521739129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280</v>
      </c>
      <c r="E42" s="32">
        <v>100</v>
      </c>
      <c r="F42" s="32">
        <v>320</v>
      </c>
      <c r="G42" s="32">
        <v>120</v>
      </c>
      <c r="H42" s="32">
        <v>300</v>
      </c>
      <c r="I42" s="54">
        <f t="shared" si="2"/>
        <v>-4.7619047619047619</v>
      </c>
      <c r="J42" s="35">
        <v>70</v>
      </c>
      <c r="K42" s="35">
        <v>120</v>
      </c>
      <c r="L42" s="55">
        <f t="shared" si="3"/>
        <v>110.5263157894737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650</v>
      </c>
      <c r="H43" s="32">
        <v>700</v>
      </c>
      <c r="I43" s="54">
        <f t="shared" si="2"/>
        <v>-7.4074074074074066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460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-8.2474226804123703</v>
      </c>
      <c r="J44" s="35">
        <v>400</v>
      </c>
      <c r="K44" s="35">
        <v>500</v>
      </c>
      <c r="L44" s="55">
        <f>((C44+D44)/2-(J44+K44)/2)/((J44+K44)/2)*100</f>
        <v>-1.1111111111111112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-3.3333333333333335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180</v>
      </c>
      <c r="E47" s="32">
        <v>130</v>
      </c>
      <c r="F47" s="32">
        <v>180</v>
      </c>
      <c r="G47" s="32">
        <v>130</v>
      </c>
      <c r="H47" s="32">
        <v>160</v>
      </c>
      <c r="I47" s="54">
        <f t="shared" si="2"/>
        <v>6.8965517241379306</v>
      </c>
      <c r="J47" s="35">
        <v>120</v>
      </c>
      <c r="K47" s="35">
        <v>150</v>
      </c>
      <c r="L47" s="55">
        <f>((C47+D47)/2-(J47+K47)/2)/((J47+K47)/2)*100</f>
        <v>14.814814814814813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700</v>
      </c>
      <c r="F52" s="32">
        <v>720</v>
      </c>
      <c r="G52" s="32">
        <v>700</v>
      </c>
      <c r="H52" s="32">
        <v>720</v>
      </c>
      <c r="I52" s="54">
        <f t="shared" si="4"/>
        <v>3.5211267605633805</v>
      </c>
      <c r="J52" s="35">
        <v>620</v>
      </c>
      <c r="K52" s="35">
        <v>650</v>
      </c>
      <c r="L52" s="55">
        <f t="shared" si="5"/>
        <v>15.748031496062993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230</v>
      </c>
      <c r="D54" s="32">
        <v>250</v>
      </c>
      <c r="E54" s="32">
        <v>200</v>
      </c>
      <c r="F54" s="32">
        <v>230</v>
      </c>
      <c r="G54" s="32">
        <v>180</v>
      </c>
      <c r="H54" s="32">
        <v>200</v>
      </c>
      <c r="I54" s="54">
        <f>((C54+D54)/2-(G54+H54)/2)/((G54+H54)/2)*100</f>
        <v>26.315789473684209</v>
      </c>
      <c r="J54" s="35">
        <v>150</v>
      </c>
      <c r="K54" s="35">
        <v>160</v>
      </c>
      <c r="L54" s="55">
        <f>((C54+D54)/2-(J54+K54)/2)/((J54+K54)/2)*100</f>
        <v>54.838709677419352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500</v>
      </c>
      <c r="L55" s="55">
        <f t="shared" si="5"/>
        <v>5.2631578947368416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44994</v>
      </c>
      <c r="D63" s="114"/>
      <c r="E63" s="115">
        <v>44987</v>
      </c>
      <c r="F63" s="114"/>
      <c r="G63" s="115">
        <v>44966</v>
      </c>
      <c r="H63" s="114"/>
      <c r="I63" s="51" t="s">
        <v>13</v>
      </c>
      <c r="J63" s="115">
        <v>44629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43</v>
      </c>
      <c r="D68" s="37">
        <v>45</v>
      </c>
      <c r="E68" s="37">
        <v>42</v>
      </c>
      <c r="F68" s="37">
        <v>45</v>
      </c>
      <c r="G68" s="37">
        <v>45</v>
      </c>
      <c r="H68" s="37">
        <v>47</v>
      </c>
      <c r="I68" s="54">
        <f t="shared" si="7"/>
        <v>-4.3478260869565215</v>
      </c>
      <c r="J68" s="38">
        <v>36</v>
      </c>
      <c r="K68" s="38">
        <v>40</v>
      </c>
      <c r="L68" s="55">
        <f t="shared" si="6"/>
        <v>15.789473684210526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85000</v>
      </c>
      <c r="D70" s="35">
        <v>93500</v>
      </c>
      <c r="E70" s="35">
        <v>87000</v>
      </c>
      <c r="F70" s="35">
        <v>93000</v>
      </c>
      <c r="G70" s="35">
        <v>90000</v>
      </c>
      <c r="H70" s="35">
        <v>95500</v>
      </c>
      <c r="I70" s="93">
        <f t="shared" si="7"/>
        <v>-3.7735849056603774</v>
      </c>
      <c r="J70" s="35">
        <v>83500</v>
      </c>
      <c r="K70" s="35">
        <v>88300</v>
      </c>
      <c r="L70" s="55">
        <f t="shared" si="6"/>
        <v>3.8998835855646097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85000</v>
      </c>
      <c r="E71" s="38">
        <v>83000</v>
      </c>
      <c r="F71" s="38">
        <v>85000</v>
      </c>
      <c r="G71" s="38">
        <v>83500</v>
      </c>
      <c r="H71" s="38">
        <v>85000</v>
      </c>
      <c r="I71" s="93">
        <f t="shared" si="7"/>
        <v>-0.89020771513353114</v>
      </c>
      <c r="J71" s="38">
        <v>70000</v>
      </c>
      <c r="K71" s="38">
        <v>83500</v>
      </c>
      <c r="L71" s="55">
        <f t="shared" si="6"/>
        <v>8.7947882736156355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176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52</v>
      </c>
      <c r="D82" s="32">
        <v>56</v>
      </c>
      <c r="E82" s="32">
        <v>52</v>
      </c>
      <c r="F82" s="32">
        <v>58</v>
      </c>
      <c r="G82" s="54">
        <f t="shared" ref="G82" si="8">((C82+D82)/2-(E82+F82)/2)/((E82+F82)/2)*100</f>
        <v>-1.8181818181818181</v>
      </c>
      <c r="H82" s="50" t="s">
        <v>173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58</v>
      </c>
      <c r="D83" s="32">
        <v>60</v>
      </c>
      <c r="E83" s="32">
        <v>55</v>
      </c>
      <c r="F83" s="32">
        <v>60</v>
      </c>
      <c r="G83" s="54">
        <f t="shared" ref="G83:G102" si="9">((C83+D83)/2-(E83+F83)/2)/((E83+F83)/2)*100</f>
        <v>2.6086956521739131</v>
      </c>
      <c r="H83" s="50" t="s">
        <v>163</v>
      </c>
      <c r="I83" s="69"/>
      <c r="J83" s="85"/>
    </row>
    <row r="84" spans="1:10" ht="21.75" customHeight="1" x14ac:dyDescent="0.45">
      <c r="A84" s="50" t="s">
        <v>24</v>
      </c>
      <c r="B84" s="51" t="s">
        <v>25</v>
      </c>
      <c r="C84" s="32">
        <v>65</v>
      </c>
      <c r="D84" s="32">
        <v>70</v>
      </c>
      <c r="E84" s="32">
        <v>65</v>
      </c>
      <c r="F84" s="32">
        <v>68</v>
      </c>
      <c r="G84" s="54">
        <f t="shared" si="9"/>
        <v>1.5037593984962405</v>
      </c>
      <c r="H84" s="50" t="s">
        <v>174</v>
      </c>
      <c r="I84" s="69"/>
      <c r="J84" s="85"/>
    </row>
    <row r="85" spans="1:10" ht="18.600000000000001" customHeight="1" x14ac:dyDescent="0.45">
      <c r="A85" s="50" t="s">
        <v>26</v>
      </c>
      <c r="B85" s="51" t="s">
        <v>19</v>
      </c>
      <c r="C85" s="32">
        <v>62</v>
      </c>
      <c r="D85" s="32">
        <v>65</v>
      </c>
      <c r="E85" s="32">
        <v>65</v>
      </c>
      <c r="F85" s="32">
        <v>68</v>
      </c>
      <c r="G85" s="54">
        <f t="shared" si="9"/>
        <v>-4.5112781954887211</v>
      </c>
      <c r="H85" s="50" t="s">
        <v>173</v>
      </c>
      <c r="I85" s="69"/>
      <c r="J85" s="85"/>
    </row>
    <row r="86" spans="1:10" ht="18.600000000000001" customHeight="1" x14ac:dyDescent="0.45">
      <c r="A86" s="50" t="s">
        <v>27</v>
      </c>
      <c r="B86" s="51" t="s">
        <v>25</v>
      </c>
      <c r="C86" s="32">
        <v>70</v>
      </c>
      <c r="D86" s="32">
        <v>75</v>
      </c>
      <c r="E86" s="32">
        <v>75</v>
      </c>
      <c r="F86" s="32">
        <v>78</v>
      </c>
      <c r="G86" s="54">
        <f t="shared" si="9"/>
        <v>-5.2287581699346406</v>
      </c>
      <c r="H86" s="50" t="s">
        <v>173</v>
      </c>
      <c r="I86" s="69"/>
      <c r="J86" s="85"/>
    </row>
    <row r="87" spans="1:10" ht="18.600000000000001" customHeight="1" x14ac:dyDescent="0.45">
      <c r="A87" s="50" t="s">
        <v>35</v>
      </c>
      <c r="B87" s="51" t="s">
        <v>30</v>
      </c>
      <c r="C87" s="32">
        <v>0</v>
      </c>
      <c r="D87" s="32">
        <v>0</v>
      </c>
      <c r="E87" s="32">
        <v>135</v>
      </c>
      <c r="F87" s="32">
        <v>140</v>
      </c>
      <c r="G87" s="54">
        <f t="shared" si="9"/>
        <v>-100</v>
      </c>
      <c r="H87" s="50" t="s">
        <v>173</v>
      </c>
      <c r="I87" s="69"/>
      <c r="J87" s="85"/>
    </row>
    <row r="88" spans="1:10" ht="18.600000000000001" customHeight="1" x14ac:dyDescent="0.45">
      <c r="A88" s="50" t="s">
        <v>42</v>
      </c>
      <c r="B88" s="51" t="s">
        <v>19</v>
      </c>
      <c r="C88" s="32">
        <v>90</v>
      </c>
      <c r="D88" s="32">
        <v>95</v>
      </c>
      <c r="E88" s="32">
        <v>85</v>
      </c>
      <c r="F88" s="32">
        <v>90</v>
      </c>
      <c r="G88" s="54">
        <f t="shared" si="9"/>
        <v>5.7142857142857144</v>
      </c>
      <c r="H88" s="50" t="s">
        <v>167</v>
      </c>
      <c r="I88" s="69"/>
      <c r="J88" s="85"/>
    </row>
    <row r="89" spans="1:10" ht="18.600000000000001" customHeight="1" x14ac:dyDescent="0.45">
      <c r="A89" s="50" t="s">
        <v>43</v>
      </c>
      <c r="B89" s="51" t="s">
        <v>19</v>
      </c>
      <c r="C89" s="32">
        <v>20</v>
      </c>
      <c r="D89" s="32">
        <v>22</v>
      </c>
      <c r="E89" s="32">
        <v>19</v>
      </c>
      <c r="F89" s="32">
        <v>22</v>
      </c>
      <c r="G89" s="54">
        <f t="shared" si="9"/>
        <v>2.4390243902439024</v>
      </c>
      <c r="H89" s="50" t="s">
        <v>174</v>
      </c>
      <c r="I89" s="69"/>
      <c r="J89" s="85"/>
    </row>
    <row r="90" spans="1:10" ht="18.600000000000001" customHeight="1" x14ac:dyDescent="0.45">
      <c r="A90" s="50" t="s">
        <v>45</v>
      </c>
      <c r="B90" s="51" t="s">
        <v>19</v>
      </c>
      <c r="C90" s="32">
        <v>30</v>
      </c>
      <c r="D90" s="32">
        <v>40</v>
      </c>
      <c r="E90" s="32">
        <v>25</v>
      </c>
      <c r="F90" s="32">
        <v>35</v>
      </c>
      <c r="G90" s="54">
        <f t="shared" si="9"/>
        <v>16.666666666666664</v>
      </c>
      <c r="H90" s="50" t="s">
        <v>167</v>
      </c>
      <c r="I90" s="69"/>
      <c r="J90" s="85"/>
    </row>
    <row r="91" spans="1:10" ht="18.600000000000001" customHeight="1" x14ac:dyDescent="0.45">
      <c r="A91" s="50" t="s">
        <v>46</v>
      </c>
      <c r="B91" s="51" t="s">
        <v>19</v>
      </c>
      <c r="C91" s="32">
        <v>35</v>
      </c>
      <c r="D91" s="32">
        <v>45</v>
      </c>
      <c r="E91" s="32">
        <v>30</v>
      </c>
      <c r="F91" s="32">
        <v>40</v>
      </c>
      <c r="G91" s="54">
        <f t="shared" si="9"/>
        <v>14.285714285714285</v>
      </c>
      <c r="H91" s="50" t="s">
        <v>174</v>
      </c>
      <c r="I91" s="69"/>
      <c r="J91" s="85"/>
    </row>
    <row r="92" spans="1:10" ht="18.600000000000001" customHeight="1" x14ac:dyDescent="0.45">
      <c r="A92" s="50" t="s">
        <v>105</v>
      </c>
      <c r="B92" s="51" t="s">
        <v>19</v>
      </c>
      <c r="C92" s="32">
        <v>90</v>
      </c>
      <c r="D92" s="32">
        <v>120</v>
      </c>
      <c r="E92" s="32">
        <v>95</v>
      </c>
      <c r="F92" s="32">
        <v>120</v>
      </c>
      <c r="G92" s="54">
        <f t="shared" si="9"/>
        <v>-2.3255813953488373</v>
      </c>
      <c r="H92" s="50" t="s">
        <v>166</v>
      </c>
      <c r="I92" s="69"/>
      <c r="J92" s="85"/>
    </row>
    <row r="93" spans="1:10" ht="18.600000000000001" customHeight="1" x14ac:dyDescent="0.45">
      <c r="A93" s="50" t="s">
        <v>47</v>
      </c>
      <c r="B93" s="51" t="s">
        <v>19</v>
      </c>
      <c r="C93" s="32">
        <v>100</v>
      </c>
      <c r="D93" s="32">
        <v>150</v>
      </c>
      <c r="E93" s="32">
        <v>140</v>
      </c>
      <c r="F93" s="32">
        <v>160</v>
      </c>
      <c r="G93" s="54">
        <f t="shared" si="9"/>
        <v>-16.666666666666664</v>
      </c>
      <c r="H93" s="50" t="s">
        <v>173</v>
      </c>
      <c r="I93" s="69"/>
      <c r="J93" s="85"/>
    </row>
    <row r="94" spans="1:10" ht="18.600000000000001" customHeight="1" x14ac:dyDescent="0.45">
      <c r="A94" s="50" t="s">
        <v>48</v>
      </c>
      <c r="B94" s="51" t="s">
        <v>19</v>
      </c>
      <c r="C94" s="32">
        <v>320</v>
      </c>
      <c r="D94" s="32">
        <v>420</v>
      </c>
      <c r="E94" s="32">
        <v>320</v>
      </c>
      <c r="F94" s="32">
        <v>430</v>
      </c>
      <c r="G94" s="54">
        <f t="shared" si="9"/>
        <v>-1.3333333333333335</v>
      </c>
      <c r="H94" s="50" t="s">
        <v>173</v>
      </c>
      <c r="I94" s="69"/>
      <c r="J94" s="85"/>
    </row>
    <row r="95" spans="1:10" ht="18.600000000000001" customHeight="1" x14ac:dyDescent="0.45">
      <c r="A95" s="50" t="s">
        <v>148</v>
      </c>
      <c r="B95" s="51" t="s">
        <v>19</v>
      </c>
      <c r="C95" s="32">
        <v>140</v>
      </c>
      <c r="D95" s="32">
        <v>150</v>
      </c>
      <c r="E95" s="32">
        <v>160</v>
      </c>
      <c r="F95" s="32">
        <v>180</v>
      </c>
      <c r="G95" s="54">
        <f t="shared" si="9"/>
        <v>-14.705882352941178</v>
      </c>
      <c r="H95" s="50" t="s">
        <v>173</v>
      </c>
      <c r="I95" s="69"/>
      <c r="J95" s="85"/>
    </row>
    <row r="96" spans="1:10" ht="18.600000000000001" customHeight="1" x14ac:dyDescent="0.45">
      <c r="A96" s="50" t="s">
        <v>52</v>
      </c>
      <c r="B96" s="51" t="s">
        <v>19</v>
      </c>
      <c r="C96" s="32">
        <v>120</v>
      </c>
      <c r="D96" s="32">
        <v>280</v>
      </c>
      <c r="E96" s="32">
        <v>100</v>
      </c>
      <c r="F96" s="32">
        <v>320</v>
      </c>
      <c r="G96" s="54">
        <f t="shared" si="9"/>
        <v>-4.7619047619047619</v>
      </c>
      <c r="H96" s="50" t="s">
        <v>173</v>
      </c>
      <c r="I96" s="69"/>
      <c r="J96" s="85"/>
    </row>
    <row r="97" spans="1:12" ht="18.600000000000001" customHeight="1" x14ac:dyDescent="0.45">
      <c r="A97" s="50" t="s">
        <v>54</v>
      </c>
      <c r="B97" s="51" t="s">
        <v>19</v>
      </c>
      <c r="C97" s="32">
        <v>430</v>
      </c>
      <c r="D97" s="32">
        <v>460</v>
      </c>
      <c r="E97" s="32">
        <v>450</v>
      </c>
      <c r="F97" s="32">
        <v>520</v>
      </c>
      <c r="G97" s="54">
        <f t="shared" si="9"/>
        <v>-8.2474226804123703</v>
      </c>
      <c r="H97" s="50" t="s">
        <v>166</v>
      </c>
      <c r="I97" s="69"/>
      <c r="J97" s="85"/>
    </row>
    <row r="98" spans="1:12" ht="18.600000000000001" customHeight="1" x14ac:dyDescent="0.45">
      <c r="A98" s="50" t="s">
        <v>64</v>
      </c>
      <c r="B98" s="51" t="s">
        <v>19</v>
      </c>
      <c r="C98" s="32">
        <v>230</v>
      </c>
      <c r="D98" s="32">
        <v>250</v>
      </c>
      <c r="E98" s="32">
        <v>200</v>
      </c>
      <c r="F98" s="32">
        <v>230</v>
      </c>
      <c r="G98" s="54">
        <f t="shared" si="9"/>
        <v>11.627906976744185</v>
      </c>
      <c r="H98" s="50" t="s">
        <v>168</v>
      </c>
      <c r="I98" s="69"/>
      <c r="J98" s="85"/>
    </row>
    <row r="99" spans="1:12" ht="18.600000000000001" customHeight="1" x14ac:dyDescent="0.45">
      <c r="A99" s="50" t="s">
        <v>73</v>
      </c>
      <c r="B99" s="51" t="s">
        <v>19</v>
      </c>
      <c r="C99" s="37">
        <v>115</v>
      </c>
      <c r="D99" s="37">
        <v>120</v>
      </c>
      <c r="E99" s="37">
        <v>110</v>
      </c>
      <c r="F99" s="37">
        <v>120</v>
      </c>
      <c r="G99" s="54">
        <f t="shared" ref="G99" si="10">((C99+D99)/2-(E99+F99)/2)/((E99+F99)/2)*100</f>
        <v>2.1739130434782608</v>
      </c>
      <c r="H99" s="50" t="s">
        <v>167</v>
      </c>
      <c r="I99" s="69"/>
      <c r="J99" s="85"/>
    </row>
    <row r="100" spans="1:12" ht="18.600000000000001" customHeight="1" x14ac:dyDescent="0.45">
      <c r="A100" s="50" t="s">
        <v>75</v>
      </c>
      <c r="B100" s="51" t="s">
        <v>76</v>
      </c>
      <c r="C100" s="37">
        <v>43</v>
      </c>
      <c r="D100" s="37">
        <v>45</v>
      </c>
      <c r="E100" s="37">
        <v>42</v>
      </c>
      <c r="F100" s="37">
        <v>45</v>
      </c>
      <c r="G100" s="54">
        <f t="shared" si="9"/>
        <v>1.1494252873563218</v>
      </c>
      <c r="H100" s="50" t="s">
        <v>174</v>
      </c>
      <c r="I100" s="69"/>
      <c r="J100" s="85"/>
    </row>
    <row r="101" spans="1:12" ht="18.600000000000001" customHeight="1" x14ac:dyDescent="0.4">
      <c r="A101" s="50" t="s">
        <v>79</v>
      </c>
      <c r="B101" s="51" t="s">
        <v>80</v>
      </c>
      <c r="C101" s="35">
        <v>85000</v>
      </c>
      <c r="D101" s="35">
        <v>93500</v>
      </c>
      <c r="E101" s="35">
        <v>87000</v>
      </c>
      <c r="F101" s="35">
        <v>93000</v>
      </c>
      <c r="G101" s="54">
        <f t="shared" si="9"/>
        <v>-0.83333333333333337</v>
      </c>
      <c r="H101" s="50" t="s">
        <v>173</v>
      </c>
      <c r="I101" s="69"/>
      <c r="J101" s="85"/>
    </row>
    <row r="102" spans="1:12" ht="18.600000000000001" customHeight="1" x14ac:dyDescent="0.4">
      <c r="A102" s="50" t="s">
        <v>81</v>
      </c>
      <c r="B102" s="51" t="s">
        <v>80</v>
      </c>
      <c r="C102" s="38">
        <v>82000</v>
      </c>
      <c r="D102" s="38">
        <v>85000</v>
      </c>
      <c r="E102" s="38">
        <v>83000</v>
      </c>
      <c r="F102" s="38">
        <v>85000</v>
      </c>
      <c r="G102" s="54">
        <f t="shared" si="9"/>
        <v>-0.59523809523809523</v>
      </c>
      <c r="H102" s="50" t="s">
        <v>173</v>
      </c>
      <c r="I102" s="69"/>
      <c r="J102" s="85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21.6" customHeight="1" x14ac:dyDescent="0.45">
      <c r="A107" s="83"/>
      <c r="B107" s="100"/>
      <c r="C107" s="101" t="s">
        <v>101</v>
      </c>
      <c r="D107" s="100"/>
      <c r="E107" s="100"/>
      <c r="F107" s="98"/>
      <c r="G107" s="102"/>
      <c r="H107" s="103"/>
      <c r="I107" s="104"/>
      <c r="J107" s="105" t="s">
        <v>164</v>
      </c>
      <c r="K107" s="100"/>
    </row>
    <row r="108" spans="1:12" ht="20.45" customHeight="1" x14ac:dyDescent="0.45">
      <c r="A108" s="83"/>
      <c r="B108" s="100"/>
      <c r="C108" s="101" t="s">
        <v>161</v>
      </c>
      <c r="D108" s="106"/>
      <c r="E108" s="100"/>
      <c r="F108" s="97"/>
      <c r="G108" s="102"/>
      <c r="H108" s="103"/>
      <c r="I108" s="106"/>
      <c r="J108" s="105" t="s">
        <v>165</v>
      </c>
      <c r="K108" s="100"/>
    </row>
    <row r="109" spans="1:12" ht="18.600000000000001" customHeight="1" x14ac:dyDescent="0.45">
      <c r="A109" s="83"/>
      <c r="B109" s="106"/>
      <c r="C109" s="97"/>
      <c r="D109" s="97"/>
      <c r="E109" s="97"/>
      <c r="F109" s="97"/>
      <c r="G109" s="102"/>
      <c r="H109" s="103"/>
      <c r="I109" s="107"/>
      <c r="J109" s="112" t="s">
        <v>162</v>
      </c>
      <c r="K109" s="107"/>
    </row>
    <row r="110" spans="1:12" ht="18.75" customHeight="1" x14ac:dyDescent="0.3">
      <c r="A110" s="81" t="s">
        <v>90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3">
      <c r="A111" s="83" t="s">
        <v>150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3">
      <c r="A112" s="83" t="s">
        <v>91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35">
      <c r="A113" s="83" t="s">
        <v>157</v>
      </c>
      <c r="B113" s="9"/>
      <c r="C113" s="9"/>
      <c r="D113" s="9"/>
      <c r="E113" s="9"/>
      <c r="I113" s="10"/>
    </row>
    <row r="114" spans="1:12" ht="16.5" customHeight="1" x14ac:dyDescent="0.35">
      <c r="A114" s="83" t="s">
        <v>158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3">
      <c r="A115" s="83" t="s">
        <v>159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3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93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3">
      <c r="A119" s="83" t="s">
        <v>94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1500000000000004" customHeight="1" x14ac:dyDescent="0.3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1" t="s">
        <v>98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3">
      <c r="A129" s="83" t="s">
        <v>99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149999999999999" customHeight="1" x14ac:dyDescent="0.3">
      <c r="A130" s="83" t="s">
        <v>156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2023-03-09T08:04:05Z</dcterms:modified>
</cp:coreProperties>
</file>