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rch-2023\"/>
    </mc:Choice>
  </mc:AlternateContent>
  <xr:revisionPtr revIDLastSave="0" documentId="13_ncr:1_{94246D6F-31B4-45DB-B42F-0F77988325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" l="1"/>
  <c r="G94" i="1"/>
  <c r="G83" i="1"/>
  <c r="G85" i="1"/>
  <c r="G89" i="1"/>
  <c r="G97" i="1"/>
  <c r="G96" i="1"/>
  <c r="G87" i="1"/>
  <c r="G93" i="1"/>
  <c r="G92" i="1"/>
  <c r="G84" i="1"/>
  <c r="G100" i="1"/>
  <c r="G86" i="1"/>
  <c r="G91" i="1"/>
  <c r="G90" i="1"/>
  <c r="G88" i="1"/>
  <c r="G99" i="1"/>
  <c r="G82" i="1"/>
  <c r="G98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<sst xmlns="http://schemas.openxmlformats.org/spreadsheetml/2006/main" count="432" uniqueCount="176">
  <si>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</si>
  <si>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</si>
  <si>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</si>
  <si>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</si>
  <si>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</si>
  <si>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</si>
  <si>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</si>
  <si>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</si>
  <si>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</si>
  <si>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</si>
  <si>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</si>
  <si>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</si>
  <si>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</si>
  <si>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</si>
  <si>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</si>
  <si>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</si>
  <si>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</si>
  <si>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</si>
  <si>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</si>
  <si>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</si>
  <si>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</si>
  <si>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</si>
  <si>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</si>
  <si>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</si>
  <si>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</si>
  <si>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</si>
  <si>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</si>
  <si>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</si>
  <si>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</si>
  <si>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</si>
  <si>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</si>
  <si>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</si>
  <si>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</si>
  <si>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</si>
  <si>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</si>
  <si>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</si>
  <si>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</si>
  <si>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</si>
  <si>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</si>
  <si>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</si>
  <si>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</si>
  <si>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</si>
  <si>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</si>
  <si>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</si>
  <si>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</si>
  <si>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</si>
  <si>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</si>
  <si>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</si>
  <si>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</si>
  <si>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</si>
  <si>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</si>
  <si>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</si>
  <si>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</si>
  <si>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</si>
  <si>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</si>
  <si>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</si>
  <si>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</si>
  <si>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</si>
  <si>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</si>
  <si>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</si>
  <si>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</si>
  <si>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</si>
  <si>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</si>
  <si>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</si>
  <si>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</si>
  <si>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</si>
  <si>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</si>
  <si>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</si>
  <si>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</si>
  <si>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</si>
  <si>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</si>
  <si>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</si>
  <si>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</si>
  <si>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</si>
  <si>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</si>
  <si>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</si>
  <si>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</si>
  <si>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</si>
  <si>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</si>
  <si>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</si>
  <si>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</si>
  <si>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</si>
  <si>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</si>
  <si>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</si>
  <si>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</si>
  <si>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</si>
  <si>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</si>
  <si>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</si>
  <si>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</si>
  <si>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</si>
  <si>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</si>
  <si>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</si>
  <si>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</si>
  <si>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</si>
  <si>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</si>
  <si>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</si>
  <si>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</si>
  <si>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</si>
  <si>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</si>
  <si>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</si>
  <si>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</si>
  <si>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</si>
  <si>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</si>
  <si>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</si>
  <si>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</si>
  <si>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</si>
  <si>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</si>
  <si>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</si>
  <si>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</si>
  <si>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</si>
  <si>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</si>
  <si>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</si>
  <si>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</si>
  <si>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</si>
  <si>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</si>
  <si>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</si>
  <si>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</si>
  <si>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</si>
  <si>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</si>
  <si>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</si>
  <si>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</si>
  <si>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</si>
  <si>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</si>
  <si>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</si>
  <si>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</si>
  <si>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</si>
  <si>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</si>
  <si>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</si>
  <si>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</si>
  <si>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</si>
  <si>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</si>
  <si>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</si>
  <si>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</si>
  <si>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</si>
  <si>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</si>
  <si>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</si>
  <si>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</si>
  <si>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</si>
  <si>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</si>
  <si>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</si>
  <si>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</si>
  <si>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</si>
  <si>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</si>
  <si>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</si>
  <si>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</si>
  <si>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</si>
  <si>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</si>
  <si>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</si>
  <si>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</si>
  <si>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</si>
  <si>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</si>
  <si>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</si>
  <si>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</si>
  <si>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</si>
  <si>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</si>
  <si>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</si>
  <si>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</si>
  <si>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</si>
  <si>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</si>
  <si>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</si>
  <si>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</si>
  <si>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>সহকারী পরিচালক (বাজার তথ্য)</t>
  </si>
  <si>
    <t xml:space="preserve"> প্রধান কর্মকর্তা(বাণিজ্যিক), অতিরিক্ত দায়িত্ব</t>
  </si>
  <si>
    <t xml:space="preserve">  (মোঃ মনজুর আলম প্রধান)   </t>
  </si>
  <si>
    <t>অতিরিক্ত পরিচালক (যুগ্মসচিব)</t>
  </si>
  <si>
    <t xml:space="preserve">        বাজারে পাওয়া যায়নি</t>
  </si>
  <si>
    <t>০৯-০৩-২০২৩ তারিখে মূল্য হ্রাস পেয়েছে।</t>
  </si>
  <si>
    <t>১১-০৩-২০২৩ তারিখে মূল্য বৃদ্ধি পেয়েছে।</t>
  </si>
  <si>
    <t>স্মারক নং-২৬.০৫.০০০০.০১৭.৩১.০০১.২৩-০৬৮</t>
  </si>
  <si>
    <t xml:space="preserve">রবিবার ১২ মার্চ ২০২৩ খ্রিঃ, ২৭ ফাল্গুন ১৪২৭  বাংলা, ১৯ শাবান ১৪৪২ হিজরি </t>
  </si>
  <si>
    <t>বাজারে পাওয়া</t>
  </si>
  <si>
    <t>যায়নি</t>
  </si>
  <si>
    <t>১২-০৩-২০২৩ তারিখে মূল্য হ্রাস পেয়েছে।</t>
  </si>
  <si>
    <t>১২-০৩-২০২৩ তারিখে মূল্য বৃদ্ধি পেয়েছে।</t>
  </si>
  <si>
    <t xml:space="preserve">(২)  ময়দা(খোলা), পাম অয়েল (লুজ,সুপার), ছোলা, আদা, রশুন(আম), জিরা, লবঙ্গ, মুরগী ব্রয়লার, পিয়াজ(দেশী), এম এস রড  এর মূল্য হ্রাস পেয়েছে।       </t>
  </si>
  <si>
    <t>(১)  আলু, রশুন(দেশী), ধনে, হলুদ(দেশী), শুকনা মরিচ(দেশী)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</si>
</sst>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topLeftCell="A4" zoomScale="91" zoomScaleNormal="91" zoomScaleSheetLayoutView="106" workbookViewId="0">
      <pane ySplit="2115" topLeftCell="A89" activePane="bottomLeft"/>
      <selection activeCell="L6" sqref="L6"/>
      <selection pane="bottomLeft" activeCell="H101" sqref="H101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1992187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169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168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44997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44997</v>
      </c>
      <c r="D8" s="114"/>
      <c r="E8" s="115">
        <v>44990</v>
      </c>
      <c r="F8" s="114"/>
      <c r="G8" s="115">
        <v>44969</v>
      </c>
      <c r="H8" s="114"/>
      <c r="I8" s="51" t="s">
        <v>13</v>
      </c>
      <c r="J8" s="115">
        <v>44632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70</v>
      </c>
      <c r="L10" s="55">
        <f>((C10+D10)/2-(J10+K10)/2)/((J10+K10)/2)*100</f>
        <v>3.8461538461538463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54</v>
      </c>
      <c r="D11" s="32">
        <v>56</v>
      </c>
      <c r="E11" s="32">
        <v>52</v>
      </c>
      <c r="F11" s="32">
        <v>58</v>
      </c>
      <c r="G11" s="32">
        <v>54</v>
      </c>
      <c r="H11" s="32">
        <v>60</v>
      </c>
      <c r="I11" s="54">
        <f>((C11+D11)/2-(G11+H11)/2)/((G11+H11)/2)*100</f>
        <v>-3.5087719298245612</v>
      </c>
      <c r="J11" s="35">
        <v>50</v>
      </c>
      <c r="K11" s="35">
        <v>58</v>
      </c>
      <c r="L11" s="55">
        <f>((C11+D11)/2-(J11+K11)/2)/((J11+K11)/2)*100</f>
        <v>1.8518518518518516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48</v>
      </c>
      <c r="H12" s="32">
        <v>52</v>
      </c>
      <c r="I12" s="54">
        <f>((C12+D12)/2-(G12+H12)/2)/((G12+H12)/2)*100</f>
        <v>-4</v>
      </c>
      <c r="J12" s="35">
        <v>46</v>
      </c>
      <c r="K12" s="35">
        <v>50</v>
      </c>
      <c r="L12" s="55">
        <f>((C12+D12)/2-(J12+K12)/2)/((J12+K12)/2)*100</f>
        <v>0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60</v>
      </c>
      <c r="E14" s="32">
        <v>58</v>
      </c>
      <c r="F14" s="32">
        <v>60</v>
      </c>
      <c r="G14" s="32">
        <v>56</v>
      </c>
      <c r="H14" s="32">
        <v>58</v>
      </c>
      <c r="I14" s="54">
        <f>((C14+D14)/2-(G14+H14)/2)/((G14+H14)/2)*100</f>
        <v>3.5087719298245612</v>
      </c>
      <c r="J14" s="35">
        <v>35</v>
      </c>
      <c r="K14" s="35">
        <v>40</v>
      </c>
      <c r="L14" s="55">
        <f>((C14+D14)/2-(J14+K14)/2)/((J14+K14)/2)*100</f>
        <v>57.333333333333336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68</v>
      </c>
      <c r="G15" s="32">
        <v>65</v>
      </c>
      <c r="H15" s="32">
        <v>68</v>
      </c>
      <c r="I15" s="54">
        <f>((C15+D15)/2-(G15+H15)/2)/((G15+H15)/2)*100</f>
        <v>0</v>
      </c>
      <c r="J15" s="35">
        <v>42</v>
      </c>
      <c r="K15" s="35">
        <v>45</v>
      </c>
      <c r="L15" s="55">
        <f>((C15+D15)/2-(J15+K15)/2)/((J15+K15)/2)*100</f>
        <v>52.873563218390807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64</v>
      </c>
      <c r="D16" s="32">
        <v>66</v>
      </c>
      <c r="E16" s="32">
        <v>65</v>
      </c>
      <c r="F16" s="32">
        <v>68</v>
      </c>
      <c r="G16" s="32">
        <v>65</v>
      </c>
      <c r="H16" s="32">
        <v>70</v>
      </c>
      <c r="I16" s="54">
        <f>((C16+D16)/2-(G16+H16)/2)/((G16+H16)/2)*100</f>
        <v>-3.7037037037037033</v>
      </c>
      <c r="J16" s="35">
        <v>48</v>
      </c>
      <c r="K16" s="35">
        <v>50</v>
      </c>
      <c r="L16" s="55">
        <f>((C16+D16)/2-(J16+K16)/2)/((J16+K16)/2)*100</f>
        <v>32.653061224489797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78</v>
      </c>
      <c r="G17" s="32">
        <v>75</v>
      </c>
      <c r="H17" s="32">
        <v>78</v>
      </c>
      <c r="I17" s="54">
        <f>((C17+D17)/2-(G17+H17)/2)/((G17+H17)/2)*100</f>
        <v>0</v>
      </c>
      <c r="J17" s="35">
        <v>52</v>
      </c>
      <c r="K17" s="35">
        <v>60</v>
      </c>
      <c r="L17" s="55">
        <f>((C17+D17)/2-(J17+K17)/2)/((J17+K17)/2)*100</f>
        <v>36.607142857142854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172</v>
      </c>
      <c r="G19" s="32">
        <v>168</v>
      </c>
      <c r="H19" s="32">
        <v>172</v>
      </c>
      <c r="I19" s="54">
        <f>((C19+D19)/2-(G19+H19)/2)/((G19+H19)/2)*100</f>
        <v>0</v>
      </c>
      <c r="J19" s="35" t="s">
        <v>165</v>
      </c>
      <c r="K19" s="35"/>
      <c r="L19" s="55" t="e">
        <f>((C19+D19)/2-(J19+K19)/2)/((J19+K19)/2)*100</f>
        <v>#VALUE!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</v>
      </c>
      <c r="J20" s="35">
        <v>790</v>
      </c>
      <c r="K20" s="35">
        <v>830</v>
      </c>
      <c r="L20" s="55">
        <f>((C20+D20)/2-(J20+K20)/2)/((J20+K20)/2)*100</f>
        <v>8.0246913580246915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165</v>
      </c>
      <c r="K21" s="35">
        <v>170</v>
      </c>
      <c r="L21" s="55">
        <f>((C21+D21)/2-(J21+K21)/2)/((J21+K21)/2)*100</f>
        <v>8.9552238805970141</v>
      </c>
    </row>
    <row r="22" spans="1:21" ht="24" customHeight="1" x14ac:dyDescent="0.45">
      <c r="A22" s="50" t="s">
        <v>34</v>
      </c>
      <c r="B22" s="51" t="s">
        <v>30</v>
      </c>
      <c r="C22" s="32">
        <v>120</v>
      </c>
      <c r="D22" s="32">
        <v>130</v>
      </c>
      <c r="E22" s="32">
        <v>125</v>
      </c>
      <c r="F22" s="32">
        <v>130</v>
      </c>
      <c r="G22" s="32">
        <v>117</v>
      </c>
      <c r="H22" s="32">
        <v>120</v>
      </c>
      <c r="I22" s="54">
        <f>((C22+D22)/2-(G22+H22)/2)/((G22+H22)/2)*100</f>
        <v>5.485232067510549</v>
      </c>
      <c r="J22" s="35">
        <v>150</v>
      </c>
      <c r="K22" s="35">
        <v>155</v>
      </c>
      <c r="L22" s="55">
        <f>((C22+D22)/2-(J22+K22)/2)/((J22+K22)/2)*100</f>
        <v>-18.032786885245901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135</v>
      </c>
      <c r="F23" s="32">
        <v>140</v>
      </c>
      <c r="G23" s="32">
        <v>130</v>
      </c>
      <c r="H23" s="32">
        <v>140</v>
      </c>
      <c r="I23" s="54">
        <f>((C23+D23)/2-(G23+H23)/2)/((G23+H23)/2)*100</f>
        <v>-100</v>
      </c>
      <c r="J23" s="35" t="s">
        <v>170</v>
      </c>
      <c r="K23" s="35" t="s">
        <v>171</v>
      </c>
      <c r="L23" s="55" t="e">
        <f>((C23+D23)/2-(J23+K23)/2)/((J23+K23)/2)*100</f>
        <v>#VALUE!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100</v>
      </c>
      <c r="K25" s="35">
        <v>105</v>
      </c>
      <c r="L25" s="55">
        <f t="shared" ref="L25:L31" si="1">((C25+D25)/2-(J25+K25)/2)/((J25+K25)/2)*100</f>
        <v>-4.8780487804878048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1.8867924528301887</v>
      </c>
      <c r="J27" s="35">
        <v>115</v>
      </c>
      <c r="K27" s="35">
        <v>120</v>
      </c>
      <c r="L27" s="55">
        <f t="shared" si="1"/>
        <v>14.893617021276595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48</v>
      </c>
      <c r="K29" s="35">
        <v>60</v>
      </c>
      <c r="L29" s="55">
        <f t="shared" si="1"/>
        <v>34.25925925925926</v>
      </c>
    </row>
    <row r="30" spans="1:21" ht="24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90</v>
      </c>
      <c r="F30" s="32">
        <v>95</v>
      </c>
      <c r="G30" s="32">
        <v>85</v>
      </c>
      <c r="H30" s="32">
        <v>90</v>
      </c>
      <c r="I30" s="54">
        <f t="shared" si="0"/>
        <v>0</v>
      </c>
      <c r="J30" s="35">
        <v>70</v>
      </c>
      <c r="K30" s="35">
        <v>80</v>
      </c>
      <c r="L30" s="55">
        <f t="shared" si="1"/>
        <v>16.666666666666664</v>
      </c>
    </row>
    <row r="31" spans="1:21" ht="24" customHeight="1" x14ac:dyDescent="0.45">
      <c r="A31" s="50" t="s">
        <v>43</v>
      </c>
      <c r="B31" s="51" t="s">
        <v>19</v>
      </c>
      <c r="C31" s="32">
        <v>18</v>
      </c>
      <c r="D31" s="32">
        <v>22</v>
      </c>
      <c r="E31" s="32">
        <v>18</v>
      </c>
      <c r="F31" s="32">
        <v>20</v>
      </c>
      <c r="G31" s="32">
        <v>22</v>
      </c>
      <c r="H31" s="32">
        <v>25</v>
      </c>
      <c r="I31" s="54">
        <f t="shared" si="0"/>
        <v>-14.893617021276595</v>
      </c>
      <c r="J31" s="35">
        <v>18</v>
      </c>
      <c r="K31" s="35">
        <v>20</v>
      </c>
      <c r="L31" s="55">
        <f t="shared" si="1"/>
        <v>5.2631578947368416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25</v>
      </c>
      <c r="D33" s="32">
        <v>35</v>
      </c>
      <c r="E33" s="32">
        <v>30</v>
      </c>
      <c r="F33" s="32">
        <v>40</v>
      </c>
      <c r="G33" s="32">
        <v>30</v>
      </c>
      <c r="H33" s="32">
        <v>40</v>
      </c>
      <c r="I33" s="54">
        <f t="shared" ref="I33:I48" si="2">((C33+D33)/2-(G33+H33)/2)/((G33+H33)/2)*100</f>
        <v>-14.285714285714285</v>
      </c>
      <c r="J33" s="35">
        <v>50</v>
      </c>
      <c r="K33" s="35">
        <v>60</v>
      </c>
      <c r="L33" s="55">
        <f t="shared" ref="L33:L48" si="3">((C33+D33)/2-(J33+K33)/2)/((J33+K33)/2)*100</f>
        <v>-45.454545454545453</v>
      </c>
    </row>
    <row r="34" spans="1:12" ht="24" customHeight="1" x14ac:dyDescent="0.45">
      <c r="A34" s="50" t="s">
        <v>46</v>
      </c>
      <c r="B34" s="51" t="s">
        <v>19</v>
      </c>
      <c r="C34" s="32">
        <v>30</v>
      </c>
      <c r="D34" s="32">
        <v>40</v>
      </c>
      <c r="E34" s="32">
        <v>30</v>
      </c>
      <c r="F34" s="32">
        <v>40</v>
      </c>
      <c r="G34" s="32">
        <v>35</v>
      </c>
      <c r="H34" s="32">
        <v>45</v>
      </c>
      <c r="I34" s="54">
        <f t="shared" si="2"/>
        <v>-12.5</v>
      </c>
      <c r="J34" s="35">
        <v>45</v>
      </c>
      <c r="K34" s="35">
        <v>60</v>
      </c>
      <c r="L34" s="55">
        <f t="shared" si="3"/>
        <v>-33.333333333333329</v>
      </c>
    </row>
    <row r="35" spans="1:12" ht="24" customHeight="1" x14ac:dyDescent="0.45">
      <c r="A35" s="50" t="s">
        <v>105</v>
      </c>
      <c r="B35" s="51" t="s">
        <v>19</v>
      </c>
      <c r="C35" s="32">
        <v>100</v>
      </c>
      <c r="D35" s="32">
        <v>120</v>
      </c>
      <c r="E35" s="32">
        <v>95</v>
      </c>
      <c r="F35" s="32">
        <v>120</v>
      </c>
      <c r="G35" s="32">
        <v>120</v>
      </c>
      <c r="H35" s="32">
        <v>140</v>
      </c>
      <c r="I35" s="54">
        <f t="shared" si="2"/>
        <v>-15.384615384615385</v>
      </c>
      <c r="J35" s="35">
        <v>40</v>
      </c>
      <c r="K35" s="35">
        <v>70</v>
      </c>
      <c r="L35" s="55">
        <f t="shared" si="3"/>
        <v>100</v>
      </c>
    </row>
    <row r="36" spans="1:12" ht="24" customHeight="1" x14ac:dyDescent="0.45">
      <c r="A36" s="50" t="s">
        <v>47</v>
      </c>
      <c r="B36" s="51" t="s">
        <v>19</v>
      </c>
      <c r="C36" s="32">
        <v>130</v>
      </c>
      <c r="D36" s="32">
        <v>160</v>
      </c>
      <c r="E36" s="32">
        <v>140</v>
      </c>
      <c r="F36" s="32">
        <v>170</v>
      </c>
      <c r="G36" s="32">
        <v>150</v>
      </c>
      <c r="H36" s="32">
        <v>180</v>
      </c>
      <c r="I36" s="54">
        <f t="shared" si="2"/>
        <v>-12.121212121212121</v>
      </c>
      <c r="J36" s="35">
        <v>110</v>
      </c>
      <c r="K36" s="35">
        <v>130</v>
      </c>
      <c r="L36" s="55">
        <f t="shared" si="3"/>
        <v>20.833333333333336</v>
      </c>
    </row>
    <row r="37" spans="1:12" ht="24" customHeight="1" x14ac:dyDescent="0.45">
      <c r="A37" s="50" t="s">
        <v>48</v>
      </c>
      <c r="B37" s="51" t="s">
        <v>19</v>
      </c>
      <c r="C37" s="32">
        <v>390</v>
      </c>
      <c r="D37" s="32">
        <v>430</v>
      </c>
      <c r="E37" s="32">
        <v>320</v>
      </c>
      <c r="F37" s="32">
        <v>430</v>
      </c>
      <c r="G37" s="32">
        <v>370</v>
      </c>
      <c r="H37" s="32">
        <v>450</v>
      </c>
      <c r="I37" s="54">
        <f t="shared" si="2"/>
        <v>0</v>
      </c>
      <c r="J37" s="35">
        <v>150</v>
      </c>
      <c r="K37" s="35">
        <v>200</v>
      </c>
      <c r="L37" s="55">
        <f t="shared" si="3"/>
        <v>134.28571428571428</v>
      </c>
    </row>
    <row r="38" spans="1:12" ht="24" customHeight="1" x14ac:dyDescent="0.45">
      <c r="A38" s="50" t="s">
        <v>49</v>
      </c>
      <c r="B38" s="51" t="s">
        <v>19</v>
      </c>
      <c r="C38" s="32">
        <v>400</v>
      </c>
      <c r="D38" s="32">
        <v>450</v>
      </c>
      <c r="E38" s="32">
        <v>400</v>
      </c>
      <c r="F38" s="32">
        <v>450</v>
      </c>
      <c r="G38" s="32">
        <v>430</v>
      </c>
      <c r="H38" s="32">
        <v>520</v>
      </c>
      <c r="I38" s="54">
        <f t="shared" si="2"/>
        <v>-10.526315789473683</v>
      </c>
      <c r="J38" s="35">
        <v>280</v>
      </c>
      <c r="K38" s="35">
        <v>350</v>
      </c>
      <c r="L38" s="55">
        <f t="shared" si="3"/>
        <v>34.920634920634917</v>
      </c>
    </row>
    <row r="39" spans="1:12" ht="24" customHeight="1" x14ac:dyDescent="0.45">
      <c r="A39" s="50" t="s">
        <v>50</v>
      </c>
      <c r="B39" s="51" t="s">
        <v>19</v>
      </c>
      <c r="C39" s="32">
        <v>200</v>
      </c>
      <c r="D39" s="32">
        <v>230</v>
      </c>
      <c r="E39" s="32">
        <v>190</v>
      </c>
      <c r="F39" s="32">
        <v>230</v>
      </c>
      <c r="G39" s="32">
        <v>220</v>
      </c>
      <c r="H39" s="32">
        <v>240</v>
      </c>
      <c r="I39" s="54">
        <f t="shared" si="2"/>
        <v>-6.5217391304347823</v>
      </c>
      <c r="J39" s="35">
        <v>200</v>
      </c>
      <c r="K39" s="35">
        <v>230</v>
      </c>
      <c r="L39" s="55">
        <f t="shared" si="3"/>
        <v>0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230</v>
      </c>
      <c r="E40" s="32">
        <v>180</v>
      </c>
      <c r="F40" s="32">
        <v>230</v>
      </c>
      <c r="G40" s="32">
        <v>190</v>
      </c>
      <c r="H40" s="32">
        <v>210</v>
      </c>
      <c r="I40" s="54">
        <f t="shared" si="2"/>
        <v>2.5</v>
      </c>
      <c r="J40" s="35">
        <v>160</v>
      </c>
      <c r="K40" s="35">
        <v>180</v>
      </c>
      <c r="L40" s="55">
        <f t="shared" si="3"/>
        <v>20.588235294117645</v>
      </c>
    </row>
    <row r="41" spans="1:12" ht="24" customHeight="1" x14ac:dyDescent="0.45">
      <c r="A41" s="50" t="s">
        <v>148</v>
      </c>
      <c r="B41" s="51" t="s">
        <v>19</v>
      </c>
      <c r="C41" s="32">
        <v>150</v>
      </c>
      <c r="D41" s="32">
        <v>180</v>
      </c>
      <c r="E41" s="32">
        <v>160</v>
      </c>
      <c r="F41" s="32">
        <v>180</v>
      </c>
      <c r="G41" s="32">
        <v>150</v>
      </c>
      <c r="H41" s="32">
        <v>180</v>
      </c>
      <c r="I41" s="54">
        <f t="shared" si="2"/>
        <v>0</v>
      </c>
      <c r="J41" s="35">
        <v>90</v>
      </c>
      <c r="K41" s="35">
        <v>140</v>
      </c>
      <c r="L41" s="55">
        <f t="shared" si="3"/>
        <v>43.478260869565219</v>
      </c>
    </row>
    <row r="42" spans="1:12" ht="24" customHeight="1" x14ac:dyDescent="0.45">
      <c r="A42" s="50" t="s">
        <v>52</v>
      </c>
      <c r="B42" s="51" t="s">
        <v>19</v>
      </c>
      <c r="C42" s="32">
        <v>120</v>
      </c>
      <c r="D42" s="32">
        <v>280</v>
      </c>
      <c r="E42" s="32">
        <v>100</v>
      </c>
      <c r="F42" s="32">
        <v>320</v>
      </c>
      <c r="G42" s="32">
        <v>120</v>
      </c>
      <c r="H42" s="32">
        <v>300</v>
      </c>
      <c r="I42" s="54">
        <f t="shared" si="2"/>
        <v>-4.7619047619047619</v>
      </c>
      <c r="J42" s="35">
        <v>70</v>
      </c>
      <c r="K42" s="35">
        <v>110</v>
      </c>
      <c r="L42" s="55">
        <f t="shared" si="3"/>
        <v>122.22222222222223</v>
      </c>
    </row>
    <row r="43" spans="1:12" ht="24" customHeight="1" x14ac:dyDescent="0.45">
      <c r="A43" s="50" t="s">
        <v>53</v>
      </c>
      <c r="B43" s="51" t="s">
        <v>19</v>
      </c>
      <c r="C43" s="32">
        <v>550</v>
      </c>
      <c r="D43" s="32">
        <v>650</v>
      </c>
      <c r="E43" s="32">
        <v>600</v>
      </c>
      <c r="F43" s="32">
        <v>650</v>
      </c>
      <c r="G43" s="32">
        <v>650</v>
      </c>
      <c r="H43" s="32">
        <v>700</v>
      </c>
      <c r="I43" s="54">
        <f t="shared" si="2"/>
        <v>-11.111111111111111</v>
      </c>
      <c r="J43" s="35">
        <v>320</v>
      </c>
      <c r="K43" s="35">
        <v>420</v>
      </c>
      <c r="L43" s="55">
        <f t="shared" si="3"/>
        <v>62.162162162162161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5">
        <v>380</v>
      </c>
      <c r="K44" s="35">
        <v>500</v>
      </c>
      <c r="L44" s="55">
        <f>((C44+D44)/2-(J44+K44)/2)/((J44+K44)/2)*100</f>
        <v>10.227272727272728</v>
      </c>
    </row>
    <row r="45" spans="1:12" ht="24" customHeight="1" x14ac:dyDescent="0.45">
      <c r="A45" s="50" t="s">
        <v>55</v>
      </c>
      <c r="B45" s="51" t="s">
        <v>19</v>
      </c>
      <c r="C45" s="32">
        <v>1350</v>
      </c>
      <c r="D45" s="32">
        <v>1500</v>
      </c>
      <c r="E45" s="32">
        <v>1400</v>
      </c>
      <c r="F45" s="32">
        <v>1500</v>
      </c>
      <c r="G45" s="32">
        <v>1400</v>
      </c>
      <c r="H45" s="32">
        <v>1600</v>
      </c>
      <c r="I45" s="54">
        <f>((C45+D45)/2-(G45+H45)/2)/((G45+H45)/2)*100</f>
        <v>-5</v>
      </c>
      <c r="J45" s="35">
        <v>1050</v>
      </c>
      <c r="K45" s="35">
        <v>1200</v>
      </c>
      <c r="L45" s="55">
        <f>((C45+D45)/2-(J45+K45)/2)/((J45+K45)/2)*100</f>
        <v>26.666666666666668</v>
      </c>
    </row>
    <row r="46" spans="1:12" ht="24" customHeight="1" x14ac:dyDescent="0.45">
      <c r="A46" s="50" t="s">
        <v>56</v>
      </c>
      <c r="B46" s="51" t="s">
        <v>19</v>
      </c>
      <c r="C46" s="32">
        <v>1500</v>
      </c>
      <c r="D46" s="32">
        <v>2300</v>
      </c>
      <c r="E46" s="32">
        <v>1600</v>
      </c>
      <c r="F46" s="32">
        <v>2600</v>
      </c>
      <c r="G46" s="32">
        <v>1500</v>
      </c>
      <c r="H46" s="32">
        <v>2300</v>
      </c>
      <c r="I46" s="54">
        <f>((C46+D46)/2-(G46+H46)/2)/((G46+H46)/2)*100</f>
        <v>0</v>
      </c>
      <c r="J46" s="35">
        <v>1950</v>
      </c>
      <c r="K46" s="35">
        <v>3000</v>
      </c>
      <c r="L46" s="55">
        <f>((C46+D46)/2-(J46+K46)/2)/((J46+K46)/2)*100</f>
        <v>-23.232323232323232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190</v>
      </c>
      <c r="E47" s="32">
        <v>130</v>
      </c>
      <c r="F47" s="32">
        <v>180</v>
      </c>
      <c r="G47" s="32">
        <v>130</v>
      </c>
      <c r="H47" s="32">
        <v>160</v>
      </c>
      <c r="I47" s="54">
        <f t="shared" si="2"/>
        <v>10.344827586206897</v>
      </c>
      <c r="J47" s="35">
        <v>120</v>
      </c>
      <c r="K47" s="35">
        <v>140</v>
      </c>
      <c r="L47" s="55">
        <f>((C47+D47)/2-(J47+K47)/2)/((J47+K47)/2)*100</f>
        <v>23.076923076923077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720</v>
      </c>
      <c r="D52" s="32">
        <v>750</v>
      </c>
      <c r="E52" s="32">
        <v>700</v>
      </c>
      <c r="F52" s="32">
        <v>720</v>
      </c>
      <c r="G52" s="32">
        <v>700</v>
      </c>
      <c r="H52" s="32">
        <v>720</v>
      </c>
      <c r="I52" s="54">
        <f t="shared" si="4"/>
        <v>3.5211267605633805</v>
      </c>
      <c r="J52" s="35">
        <v>620</v>
      </c>
      <c r="K52" s="35">
        <v>650</v>
      </c>
      <c r="L52" s="55">
        <f t="shared" si="5"/>
        <v>15.748031496062993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1050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230</v>
      </c>
      <c r="D54" s="32">
        <v>245</v>
      </c>
      <c r="E54" s="32">
        <v>230</v>
      </c>
      <c r="F54" s="32">
        <v>250</v>
      </c>
      <c r="G54" s="32">
        <v>180</v>
      </c>
      <c r="H54" s="32">
        <v>200</v>
      </c>
      <c r="I54" s="54">
        <f>((C54+D54)/2-(G54+H54)/2)/((G54+H54)/2)*100</f>
        <v>25</v>
      </c>
      <c r="J54" s="35">
        <v>155</v>
      </c>
      <c r="K54" s="35">
        <v>170</v>
      </c>
      <c r="L54" s="55">
        <f>((C54+D54)/2-(J54+K54)/2)/((J54+K54)/2)*100</f>
        <v>46.153846153846153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450</v>
      </c>
      <c r="K55" s="35">
        <v>500</v>
      </c>
      <c r="L55" s="55">
        <f t="shared" si="5"/>
        <v>5.2631578947368416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840</v>
      </c>
      <c r="H57" s="32">
        <v>900</v>
      </c>
      <c r="I57" s="54">
        <f>((C57+D57)/2-(G57+H57)/2)/((G57+H57)/2)*100</f>
        <v>-4.0229885057471266</v>
      </c>
      <c r="J57" s="35">
        <v>650</v>
      </c>
      <c r="K57" s="35">
        <v>690</v>
      </c>
      <c r="L57" s="55">
        <f>((C57+D57)/2-(J57+K57)/2)/((J57+K57)/2)*100</f>
        <v>24.626865671641792</v>
      </c>
    </row>
    <row r="58" spans="1:12" ht="19.899999999999999" customHeight="1" x14ac:dyDescent="0.45">
      <c r="A58" s="50" t="s">
        <v>69</v>
      </c>
      <c r="B58" s="51" t="s">
        <v>68</v>
      </c>
      <c r="C58" s="32">
        <v>780</v>
      </c>
      <c r="D58" s="32">
        <v>820</v>
      </c>
      <c r="E58" s="32">
        <v>780</v>
      </c>
      <c r="F58" s="32">
        <v>820</v>
      </c>
      <c r="G58" s="32">
        <v>820</v>
      </c>
      <c r="H58" s="32">
        <v>850</v>
      </c>
      <c r="I58" s="54">
        <f>((C58+D58)/2-(G58+H58)/2)/((G58+H58)/2)*100</f>
        <v>-4.1916167664670656</v>
      </c>
      <c r="J58" s="35">
        <v>650</v>
      </c>
      <c r="K58" s="35">
        <v>680</v>
      </c>
      <c r="L58" s="55">
        <f>((C58+D58)/2-(J58+K58)/2)/((J58+K58)/2)*100</f>
        <v>20.300751879699249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800</v>
      </c>
      <c r="H59" s="32">
        <v>840</v>
      </c>
      <c r="I59" s="54">
        <f>((C59+D59)/2-(G59+H59)/2)/((G59+H59)/2)*100</f>
        <v>-0.6097560975609756</v>
      </c>
      <c r="J59" s="35">
        <v>580</v>
      </c>
      <c r="K59" s="35">
        <v>590</v>
      </c>
      <c r="L59" s="55">
        <f>((C59+D59)/2-(J59+K59)/2)/((J59+K59)/2)*100</f>
        <v>39.316239316239319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800</v>
      </c>
      <c r="H60" s="32">
        <v>820</v>
      </c>
      <c r="I60" s="54">
        <f>((C60+D60)/2-(G60+H60)/2)/((G60+H60)/2)*100</f>
        <v>-1.2345679012345678</v>
      </c>
      <c r="J60" s="35">
        <v>580</v>
      </c>
      <c r="K60" s="35">
        <v>620</v>
      </c>
      <c r="L60" s="55">
        <f>((C60+D60)/2-(J60+K60)/2)/((J60+K60)/2)*100</f>
        <v>33.333333333333329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45" customHeight="1" x14ac:dyDescent="0.3">
      <c r="A63" s="63"/>
      <c r="B63" s="64"/>
      <c r="C63" s="115">
        <v>44997</v>
      </c>
      <c r="D63" s="114"/>
      <c r="E63" s="115">
        <v>44990</v>
      </c>
      <c r="F63" s="114"/>
      <c r="G63" s="115">
        <v>44969</v>
      </c>
      <c r="H63" s="114"/>
      <c r="I63" s="51" t="s">
        <v>13</v>
      </c>
      <c r="J63" s="115">
        <v>44632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115</v>
      </c>
      <c r="D65" s="32">
        <v>120</v>
      </c>
      <c r="E65" s="32">
        <v>115</v>
      </c>
      <c r="F65" s="32">
        <v>120</v>
      </c>
      <c r="G65" s="32">
        <v>110</v>
      </c>
      <c r="H65" s="32">
        <v>120</v>
      </c>
      <c r="I65" s="54">
        <f>((C65+D65)/2-(G65+H65)/2)/((G65+H65)/2)*100</f>
        <v>2.1739130434782608</v>
      </c>
      <c r="J65" s="35">
        <v>78</v>
      </c>
      <c r="K65" s="35">
        <v>80</v>
      </c>
      <c r="L65" s="55">
        <f t="shared" ref="L65:L71" si="6">((C65+D65)/2-(J65+K65)/2)/((J65+K65)/2)*100</f>
        <v>48.734177215189874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42</v>
      </c>
      <c r="F68" s="37">
        <v>45</v>
      </c>
      <c r="G68" s="37">
        <v>45</v>
      </c>
      <c r="H68" s="37">
        <v>47</v>
      </c>
      <c r="I68" s="54">
        <f t="shared" si="7"/>
        <v>-5.4347826086956523</v>
      </c>
      <c r="J68" s="38">
        <v>36</v>
      </c>
      <c r="K68" s="38">
        <v>38</v>
      </c>
      <c r="L68" s="55">
        <f t="shared" si="6"/>
        <v>17.567567567567568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85000</v>
      </c>
      <c r="D70" s="35">
        <v>93500</v>
      </c>
      <c r="E70" s="35">
        <v>87000</v>
      </c>
      <c r="F70" s="35">
        <v>93000</v>
      </c>
      <c r="G70" s="35">
        <v>90000</v>
      </c>
      <c r="H70" s="35">
        <v>95500</v>
      </c>
      <c r="I70" s="93">
        <f t="shared" si="7"/>
        <v>-3.7735849056603774</v>
      </c>
      <c r="J70" s="35">
        <v>83500</v>
      </c>
      <c r="K70" s="35">
        <v>88300</v>
      </c>
      <c r="L70" s="55">
        <f t="shared" si="6"/>
        <v>3.8998835855646097</v>
      </c>
    </row>
    <row r="71" spans="1:12" ht="18.600000000000001" customHeight="1" x14ac:dyDescent="0.4">
      <c r="A71" s="50" t="s">
        <v>81</v>
      </c>
      <c r="B71" s="51" t="s">
        <v>80</v>
      </c>
      <c r="C71" s="38">
        <v>82000</v>
      </c>
      <c r="D71" s="38">
        <v>85000</v>
      </c>
      <c r="E71" s="38">
        <v>83000</v>
      </c>
      <c r="F71" s="38">
        <v>85000</v>
      </c>
      <c r="G71" s="38">
        <v>83500</v>
      </c>
      <c r="H71" s="38">
        <v>85000</v>
      </c>
      <c r="I71" s="93">
        <f t="shared" si="7"/>
        <v>-0.89020771513353114</v>
      </c>
      <c r="J71" s="38">
        <v>70000</v>
      </c>
      <c r="K71" s="38">
        <v>77000</v>
      </c>
      <c r="L71" s="55">
        <f t="shared" si="6"/>
        <v>13.605442176870749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175</v>
      </c>
      <c r="H77" s="9"/>
      <c r="I77" s="9"/>
      <c r="J77" s="9"/>
      <c r="K77" s="9"/>
      <c r="L77" s="9"/>
    </row>
    <row r="78" spans="1:12" x14ac:dyDescent="0.3">
      <c r="A78" s="83"/>
      <c r="B78" s="83" t="s">
        <v>174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/>
      <c r="J81" s="85"/>
    </row>
    <row r="82" spans="1:10" ht="18.600000000000001" customHeight="1" x14ac:dyDescent="0.45">
      <c r="A82" s="50" t="s">
        <v>26</v>
      </c>
      <c r="B82" s="51" t="s">
        <v>19</v>
      </c>
      <c r="C82" s="32">
        <v>64</v>
      </c>
      <c r="D82" s="32">
        <v>66</v>
      </c>
      <c r="E82" s="32">
        <v>65</v>
      </c>
      <c r="F82" s="32">
        <v>68</v>
      </c>
      <c r="G82" s="54">
        <f t="shared" ref="G82:G100" si="8">((C82+D82)/2-(E82+F82)/2)/((E82+F82)/2)*100</f>
        <v>-2.2556390977443606</v>
      </c>
      <c r="H82" s="50" t="s">
        <v>172</v>
      </c>
      <c r="I82" s="69"/>
      <c r="J82" s="85"/>
    </row>
    <row r="83" spans="1:10" ht="18.600000000000001" customHeight="1" x14ac:dyDescent="0.45">
      <c r="A83" s="50" t="s">
        <v>34</v>
      </c>
      <c r="B83" s="51" t="s">
        <v>30</v>
      </c>
      <c r="C83" s="32">
        <v>120</v>
      </c>
      <c r="D83" s="32">
        <v>130</v>
      </c>
      <c r="E83" s="32">
        <v>125</v>
      </c>
      <c r="F83" s="32">
        <v>130</v>
      </c>
      <c r="G83" s="54">
        <f t="shared" si="8"/>
        <v>-1.9607843137254901</v>
      </c>
      <c r="H83" s="50" t="s">
        <v>172</v>
      </c>
      <c r="I83" s="69"/>
      <c r="J83" s="85"/>
    </row>
    <row r="84" spans="1:10" ht="18.600000000000001" customHeight="1" x14ac:dyDescent="0.45">
      <c r="A84" s="50" t="s">
        <v>35</v>
      </c>
      <c r="B84" s="51" t="s">
        <v>30</v>
      </c>
      <c r="C84" s="32">
        <v>0</v>
      </c>
      <c r="D84" s="32">
        <v>0</v>
      </c>
      <c r="E84" s="32">
        <v>135</v>
      </c>
      <c r="F84" s="32">
        <v>140</v>
      </c>
      <c r="G84" s="54">
        <f t="shared" si="8"/>
        <v>-100</v>
      </c>
      <c r="H84" s="50" t="s">
        <v>166</v>
      </c>
      <c r="I84" s="69"/>
      <c r="J84" s="85"/>
    </row>
    <row r="85" spans="1:10" ht="18.600000000000001" customHeight="1" x14ac:dyDescent="0.45">
      <c r="A85" s="50" t="s">
        <v>42</v>
      </c>
      <c r="B85" s="51" t="s">
        <v>19</v>
      </c>
      <c r="C85" s="32">
        <v>85</v>
      </c>
      <c r="D85" s="32">
        <v>90</v>
      </c>
      <c r="E85" s="32">
        <v>90</v>
      </c>
      <c r="F85" s="32">
        <v>95</v>
      </c>
      <c r="G85" s="54">
        <f t="shared" si="8"/>
        <v>-5.4054054054054053</v>
      </c>
      <c r="H85" s="50" t="s">
        <v>172</v>
      </c>
      <c r="I85" s="69"/>
      <c r="J85" s="85"/>
    </row>
    <row r="86" spans="1:10" ht="18.600000000000001" customHeight="1" x14ac:dyDescent="0.45">
      <c r="A86" s="50" t="s">
        <v>43</v>
      </c>
      <c r="B86" s="51" t="s">
        <v>19</v>
      </c>
      <c r="C86" s="32">
        <v>18</v>
      </c>
      <c r="D86" s="32">
        <v>22</v>
      </c>
      <c r="E86" s="32">
        <v>18</v>
      </c>
      <c r="F86" s="32">
        <v>20</v>
      </c>
      <c r="G86" s="54">
        <f t="shared" si="8"/>
        <v>5.2631578947368416</v>
      </c>
      <c r="H86" s="50" t="s">
        <v>173</v>
      </c>
      <c r="I86" s="69"/>
      <c r="J86" s="85"/>
    </row>
    <row r="87" spans="1:10" ht="18.600000000000001" customHeight="1" x14ac:dyDescent="0.45">
      <c r="A87" s="50" t="s">
        <v>45</v>
      </c>
      <c r="B87" s="51" t="s">
        <v>19</v>
      </c>
      <c r="C87" s="32">
        <v>25</v>
      </c>
      <c r="D87" s="32">
        <v>35</v>
      </c>
      <c r="E87" s="32">
        <v>30</v>
      </c>
      <c r="F87" s="32">
        <v>40</v>
      </c>
      <c r="G87" s="54">
        <f t="shared" si="8"/>
        <v>-14.285714285714285</v>
      </c>
      <c r="H87" s="50" t="s">
        <v>172</v>
      </c>
      <c r="I87" s="69"/>
      <c r="J87" s="85"/>
    </row>
    <row r="88" spans="1:10" ht="18.600000000000001" customHeight="1" x14ac:dyDescent="0.45">
      <c r="A88" s="50" t="s">
        <v>105</v>
      </c>
      <c r="B88" s="51" t="s">
        <v>19</v>
      </c>
      <c r="C88" s="32">
        <v>100</v>
      </c>
      <c r="D88" s="32">
        <v>120</v>
      </c>
      <c r="E88" s="32">
        <v>95</v>
      </c>
      <c r="F88" s="32">
        <v>120</v>
      </c>
      <c r="G88" s="54">
        <f t="shared" si="8"/>
        <v>2.3255813953488373</v>
      </c>
      <c r="H88" s="50" t="s">
        <v>167</v>
      </c>
      <c r="I88" s="69"/>
      <c r="J88" s="85"/>
    </row>
    <row r="89" spans="1:10" ht="18.600000000000001" customHeight="1" x14ac:dyDescent="0.45">
      <c r="A89" s="50" t="s">
        <v>47</v>
      </c>
      <c r="B89" s="51" t="s">
        <v>19</v>
      </c>
      <c r="C89" s="32">
        <v>130</v>
      </c>
      <c r="D89" s="32">
        <v>160</v>
      </c>
      <c r="E89" s="32">
        <v>140</v>
      </c>
      <c r="F89" s="32">
        <v>170</v>
      </c>
      <c r="G89" s="54">
        <f t="shared" si="8"/>
        <v>-6.4516129032258061</v>
      </c>
      <c r="H89" s="50" t="s">
        <v>172</v>
      </c>
      <c r="I89" s="69"/>
      <c r="J89" s="85"/>
    </row>
    <row r="90" spans="1:10" ht="18.600000000000001" customHeight="1" x14ac:dyDescent="0.45">
      <c r="A90" s="50" t="s">
        <v>48</v>
      </c>
      <c r="B90" s="51" t="s">
        <v>19</v>
      </c>
      <c r="C90" s="32">
        <v>390</v>
      </c>
      <c r="D90" s="32">
        <v>430</v>
      </c>
      <c r="E90" s="32">
        <v>320</v>
      </c>
      <c r="F90" s="32">
        <v>430</v>
      </c>
      <c r="G90" s="54">
        <f t="shared" si="8"/>
        <v>9.3333333333333339</v>
      </c>
      <c r="H90" s="50" t="s">
        <v>173</v>
      </c>
      <c r="I90" s="69"/>
      <c r="J90" s="85"/>
    </row>
    <row r="91" spans="1:10" ht="18.600000000000001" customHeight="1" x14ac:dyDescent="0.45">
      <c r="A91" s="50" t="s">
        <v>50</v>
      </c>
      <c r="B91" s="51" t="s">
        <v>19</v>
      </c>
      <c r="C91" s="32">
        <v>200</v>
      </c>
      <c r="D91" s="32">
        <v>230</v>
      </c>
      <c r="E91" s="32">
        <v>190</v>
      </c>
      <c r="F91" s="32">
        <v>230</v>
      </c>
      <c r="G91" s="54">
        <f t="shared" si="8"/>
        <v>2.3809523809523809</v>
      </c>
      <c r="H91" s="50" t="s">
        <v>173</v>
      </c>
      <c r="I91" s="69"/>
      <c r="J91" s="85"/>
    </row>
    <row r="92" spans="1:10" ht="18.600000000000001" customHeight="1" x14ac:dyDescent="0.45">
      <c r="A92" s="50" t="s">
        <v>148</v>
      </c>
      <c r="B92" s="51" t="s">
        <v>19</v>
      </c>
      <c r="C92" s="32">
        <v>150</v>
      </c>
      <c r="D92" s="32">
        <v>180</v>
      </c>
      <c r="E92" s="32">
        <v>160</v>
      </c>
      <c r="F92" s="32">
        <v>180</v>
      </c>
      <c r="G92" s="54">
        <f t="shared" si="8"/>
        <v>-2.9411764705882351</v>
      </c>
      <c r="H92" s="50" t="s">
        <v>166</v>
      </c>
      <c r="I92" s="69"/>
      <c r="J92" s="85"/>
    </row>
    <row r="93" spans="1:10" ht="18.600000000000001" customHeight="1" x14ac:dyDescent="0.45">
      <c r="A93" s="50" t="s">
        <v>52</v>
      </c>
      <c r="B93" s="51" t="s">
        <v>19</v>
      </c>
      <c r="C93" s="32">
        <v>120</v>
      </c>
      <c r="D93" s="32">
        <v>280</v>
      </c>
      <c r="E93" s="32">
        <v>100</v>
      </c>
      <c r="F93" s="32">
        <v>320</v>
      </c>
      <c r="G93" s="54">
        <f t="shared" si="8"/>
        <v>-4.7619047619047619</v>
      </c>
      <c r="H93" s="50" t="s">
        <v>166</v>
      </c>
      <c r="I93" s="69"/>
      <c r="J93" s="85"/>
    </row>
    <row r="94" spans="1:10" ht="18.600000000000001" customHeight="1" x14ac:dyDescent="0.45">
      <c r="A94" s="50" t="s">
        <v>53</v>
      </c>
      <c r="B94" s="51" t="s">
        <v>19</v>
      </c>
      <c r="C94" s="32">
        <v>550</v>
      </c>
      <c r="D94" s="32">
        <v>650</v>
      </c>
      <c r="E94" s="32">
        <v>600</v>
      </c>
      <c r="F94" s="32">
        <v>650</v>
      </c>
      <c r="G94" s="54">
        <f t="shared" si="8"/>
        <v>-4</v>
      </c>
      <c r="H94" s="50" t="s">
        <v>172</v>
      </c>
      <c r="I94" s="69"/>
      <c r="J94" s="85"/>
    </row>
    <row r="95" spans="1:10" ht="18.600000000000001" customHeight="1" x14ac:dyDescent="0.45">
      <c r="A95" s="50" t="s">
        <v>55</v>
      </c>
      <c r="B95" s="51" t="s">
        <v>19</v>
      </c>
      <c r="C95" s="32">
        <v>1350</v>
      </c>
      <c r="D95" s="32">
        <v>1500</v>
      </c>
      <c r="E95" s="32">
        <v>1400</v>
      </c>
      <c r="F95" s="32">
        <v>1500</v>
      </c>
      <c r="G95" s="54">
        <f t="shared" si="8"/>
        <v>-1.7241379310344827</v>
      </c>
      <c r="H95" s="50" t="s">
        <v>172</v>
      </c>
      <c r="I95" s="69"/>
      <c r="J95" s="85"/>
    </row>
    <row r="96" spans="1:10" ht="18.600000000000001" customHeight="1" x14ac:dyDescent="0.45">
      <c r="A96" s="50" t="s">
        <v>56</v>
      </c>
      <c r="B96" s="51" t="s">
        <v>19</v>
      </c>
      <c r="C96" s="32">
        <v>1500</v>
      </c>
      <c r="D96" s="32">
        <v>2300</v>
      </c>
      <c r="E96" s="32">
        <v>1600</v>
      </c>
      <c r="F96" s="32">
        <v>2600</v>
      </c>
      <c r="G96" s="54">
        <f t="shared" si="8"/>
        <v>-9.5238095238095237</v>
      </c>
      <c r="H96" s="50" t="s">
        <v>172</v>
      </c>
      <c r="I96" s="69"/>
      <c r="J96" s="85"/>
    </row>
    <row r="97" spans="1:12" ht="18.600000000000001" customHeight="1" x14ac:dyDescent="0.45">
      <c r="A97" s="50" t="s">
        <v>57</v>
      </c>
      <c r="B97" s="51" t="s">
        <v>19</v>
      </c>
      <c r="C97" s="32">
        <v>130</v>
      </c>
      <c r="D97" s="32">
        <v>190</v>
      </c>
      <c r="E97" s="32">
        <v>130</v>
      </c>
      <c r="F97" s="32">
        <v>180</v>
      </c>
      <c r="G97" s="54">
        <f t="shared" si="8"/>
        <v>3.225806451612903</v>
      </c>
      <c r="H97" s="50" t="s">
        <v>173</v>
      </c>
      <c r="I97" s="69"/>
      <c r="J97" s="85"/>
    </row>
    <row r="98" spans="1:12" ht="18.600000000000001" customHeight="1" x14ac:dyDescent="0.45">
      <c r="A98" s="50" t="s">
        <v>64</v>
      </c>
      <c r="B98" s="51" t="s">
        <v>19</v>
      </c>
      <c r="C98" s="32">
        <v>230</v>
      </c>
      <c r="D98" s="32">
        <v>245</v>
      </c>
      <c r="E98" s="32">
        <v>230</v>
      </c>
      <c r="F98" s="32">
        <v>250</v>
      </c>
      <c r="G98" s="54">
        <f t="shared" si="8"/>
        <v>-1.0416666666666665</v>
      </c>
      <c r="H98" s="50" t="s">
        <v>172</v>
      </c>
      <c r="I98" s="69"/>
      <c r="J98" s="85"/>
    </row>
    <row r="99" spans="1:12" ht="18.600000000000001" customHeight="1" x14ac:dyDescent="0.4">
      <c r="A99" s="50" t="s">
        <v>79</v>
      </c>
      <c r="B99" s="51" t="s">
        <v>80</v>
      </c>
      <c r="C99" s="35">
        <v>85000</v>
      </c>
      <c r="D99" s="35">
        <v>93500</v>
      </c>
      <c r="E99" s="35">
        <v>87000</v>
      </c>
      <c r="F99" s="35">
        <v>93000</v>
      </c>
      <c r="G99" s="54">
        <f t="shared" si="8"/>
        <v>-0.83333333333333337</v>
      </c>
      <c r="H99" s="50" t="s">
        <v>166</v>
      </c>
      <c r="I99" s="69"/>
      <c r="J99" s="85"/>
    </row>
    <row r="100" spans="1:12" ht="18.600000000000001" customHeight="1" x14ac:dyDescent="0.4">
      <c r="A100" s="50" t="s">
        <v>81</v>
      </c>
      <c r="B100" s="51" t="s">
        <v>80</v>
      </c>
      <c r="C100" s="38">
        <v>82000</v>
      </c>
      <c r="D100" s="38">
        <v>85000</v>
      </c>
      <c r="E100" s="38">
        <v>83000</v>
      </c>
      <c r="F100" s="38">
        <v>85000</v>
      </c>
      <c r="G100" s="54">
        <f t="shared" si="8"/>
        <v>-0.59523809523809523</v>
      </c>
      <c r="H100" s="50" t="s">
        <v>166</v>
      </c>
      <c r="I100" s="69"/>
      <c r="J100" s="85"/>
    </row>
    <row r="101" spans="1:12" ht="18.600000000000001" customHeight="1" x14ac:dyDescent="0.4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4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4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18.600000000000001" customHeight="1" x14ac:dyDescent="0.4">
      <c r="A104" s="83"/>
      <c r="B104" s="9"/>
      <c r="C104" s="99"/>
      <c r="D104" s="99"/>
      <c r="E104" s="99"/>
      <c r="F104" s="99"/>
      <c r="G104" s="91"/>
      <c r="H104" s="83"/>
      <c r="I104" s="9"/>
      <c r="J104" s="9"/>
    </row>
    <row r="105" spans="1:12" ht="21.6" customHeight="1" x14ac:dyDescent="0.45">
      <c r="A105" s="83"/>
      <c r="B105" s="100"/>
      <c r="C105" s="101" t="s">
        <v>101</v>
      </c>
      <c r="D105" s="100"/>
      <c r="E105" s="100"/>
      <c r="F105" s="98"/>
      <c r="G105" s="102"/>
      <c r="H105" s="103"/>
      <c r="I105" s="104"/>
      <c r="J105" s="105" t="s">
        <v>163</v>
      </c>
      <c r="K105" s="100"/>
    </row>
    <row r="106" spans="1:12" ht="20.45" customHeight="1" x14ac:dyDescent="0.45">
      <c r="A106" s="83"/>
      <c r="B106" s="100"/>
      <c r="C106" s="101" t="s">
        <v>161</v>
      </c>
      <c r="D106" s="106"/>
      <c r="E106" s="100"/>
      <c r="F106" s="97"/>
      <c r="G106" s="102"/>
      <c r="H106" s="103"/>
      <c r="I106" s="106"/>
      <c r="J106" s="105" t="s">
        <v>164</v>
      </c>
      <c r="K106" s="100"/>
    </row>
    <row r="107" spans="1:12" ht="18.600000000000001" customHeight="1" x14ac:dyDescent="0.45">
      <c r="A107" s="83"/>
      <c r="B107" s="106"/>
      <c r="C107" s="97"/>
      <c r="D107" s="97"/>
      <c r="E107" s="97"/>
      <c r="F107" s="97"/>
      <c r="G107" s="102"/>
      <c r="H107" s="103"/>
      <c r="I107" s="107"/>
      <c r="J107" s="112" t="s">
        <v>162</v>
      </c>
      <c r="K107" s="107"/>
    </row>
    <row r="108" spans="1:12" ht="18.75" customHeight="1" x14ac:dyDescent="0.3">
      <c r="A108" s="81" t="s">
        <v>90</v>
      </c>
      <c r="B108" s="9"/>
      <c r="C108" s="86"/>
      <c r="D108" s="86"/>
      <c r="E108" s="86"/>
      <c r="F108" s="86"/>
      <c r="G108" s="86"/>
      <c r="H108" s="87"/>
      <c r="I108" s="9"/>
      <c r="J108" s="9"/>
      <c r="K108" s="9"/>
      <c r="L108" s="9"/>
    </row>
    <row r="109" spans="1:12" ht="18.75" customHeight="1" x14ac:dyDescent="0.3">
      <c r="A109" s="83" t="s">
        <v>150</v>
      </c>
      <c r="B109" s="9"/>
      <c r="C109" s="86"/>
      <c r="D109" s="86"/>
      <c r="E109" s="86"/>
      <c r="F109" s="86"/>
      <c r="G109" s="9"/>
      <c r="H109" s="9"/>
      <c r="I109" s="9"/>
      <c r="J109" s="9"/>
      <c r="K109" s="9" t="s">
        <v>3</v>
      </c>
      <c r="L109" s="9"/>
    </row>
    <row r="110" spans="1:12" ht="18.75" customHeight="1" x14ac:dyDescent="0.3">
      <c r="A110" s="83" t="s">
        <v>91</v>
      </c>
      <c r="B110" s="9"/>
      <c r="C110" s="9"/>
      <c r="D110" s="9"/>
      <c r="E110" s="9"/>
      <c r="F110" s="86"/>
      <c r="G110" s="9"/>
      <c r="H110" s="9"/>
      <c r="I110" s="9"/>
      <c r="J110" s="9"/>
      <c r="K110" s="9"/>
      <c r="L110" s="9"/>
    </row>
    <row r="111" spans="1:12" x14ac:dyDescent="0.35">
      <c r="A111" s="83" t="s">
        <v>157</v>
      </c>
      <c r="B111" s="9"/>
      <c r="C111" s="9"/>
      <c r="D111" s="9"/>
      <c r="E111" s="9"/>
      <c r="I111" s="10"/>
    </row>
    <row r="112" spans="1:12" ht="16.5" customHeight="1" x14ac:dyDescent="0.35">
      <c r="A112" s="83" t="s">
        <v>158</v>
      </c>
      <c r="B112" s="9"/>
      <c r="C112" s="9"/>
      <c r="D112" s="9"/>
      <c r="E112" s="9"/>
      <c r="F112" s="9"/>
      <c r="I112" s="10"/>
      <c r="J112" s="88"/>
      <c r="K112" s="89"/>
    </row>
    <row r="113" spans="1:12" x14ac:dyDescent="0.3">
      <c r="A113" s="83" t="s">
        <v>159</v>
      </c>
      <c r="B113" s="9"/>
      <c r="C113" s="9"/>
      <c r="D113" s="9"/>
      <c r="E113" s="9"/>
      <c r="F113" s="9"/>
      <c r="G113" s="9"/>
      <c r="H113" s="9"/>
      <c r="I113" s="9"/>
    </row>
    <row r="114" spans="1:12" x14ac:dyDescent="0.3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93</v>
      </c>
      <c r="B116" s="9"/>
      <c r="C116" s="9"/>
      <c r="D116" s="9"/>
      <c r="E116" s="9"/>
      <c r="F116" s="9"/>
      <c r="G116" s="9"/>
      <c r="H116" s="9"/>
      <c r="I116" s="9" t="s">
        <v>3</v>
      </c>
      <c r="J116" s="9"/>
      <c r="K116" s="9"/>
      <c r="L116" s="9"/>
    </row>
    <row r="117" spans="1:12" x14ac:dyDescent="0.3">
      <c r="A117" s="83" t="s">
        <v>94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96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97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155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4.1500000000000004" customHeight="1" x14ac:dyDescent="0.3">
      <c r="A125" s="8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1" t="s">
        <v>98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3">
      <c r="A127" s="83" t="s">
        <v>99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9.149999999999999" customHeight="1" x14ac:dyDescent="0.3">
      <c r="A128" s="83" t="s">
        <v>156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2023-03-05T07:40:05Z</cp:lastPrinted>
  <dcterms:created xsi:type="dcterms:W3CDTF">2021-06-05T07:13:32Z</dcterms:created>
  <dcterms:modified xsi:type="dcterms:W3CDTF">2023-03-12T06:07:34Z</dcterms:modified>
</cp:coreProperties>
</file>