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13_ncr:1_{5FB666B2-CA20-410A-B08E-678E027BA1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101" i="1"/>
  <c r="G93" i="1"/>
  <c r="G100" i="1"/>
  <c r="G92" i="1"/>
  <c r="G91" i="1"/>
  <c r="G90" i="1"/>
  <c r="G98" i="1"/>
  <c r="G103" i="1"/>
  <c r="G102" i="1"/>
  <c r="G83" i="1"/>
  <c r="G85" i="1"/>
  <c r="G88" i="1"/>
  <c r="G95" i="1"/>
  <c r="G99" i="1"/>
  <c r="G82" i="1"/>
  <c r="G97" i="1"/>
  <c r="G96" i="1"/>
  <c r="G86" i="1"/>
  <c r="G87" i="1"/>
  <c r="G105" i="1"/>
  <c r="G94" i="1"/>
  <c r="G104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<sst xmlns="http://schemas.openxmlformats.org/spreadsheetml/2006/main" count="445" uniqueCount="177">
  <si>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</si>
  <si>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</si>
  <si>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</si>
  <si>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</si>
  <si>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</si>
  <si>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</si>
  <si>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</si>
  <si>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</si>
  <si>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</si>
  <si>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</si>
  <si>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</si>
  <si>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</si>
  <si>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</si>
  <si>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</si>
  <si>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</si>
  <si>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</si>
  <si>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</si>
  <si>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</si>
  <si>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</si>
  <si>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</si>
  <si>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</si>
  <si>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</si>
  <si>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</si>
  <si>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</si>
  <si>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</si>
  <si>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</si>
  <si>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</si>
  <si>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</si>
  <si>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</si>
  <si>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</si>
  <si>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</si>
  <si>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</si>
  <si>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</si>
  <si>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</si>
  <si>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</si>
  <si>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</si>
  <si>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</si>
  <si>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</si>
  <si>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</si>
  <si>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</si>
  <si>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</si>
  <si>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</si>
  <si>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</si>
  <si>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</si>
  <si>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</si>
  <si>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</si>
  <si>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</si>
  <si>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</si>
  <si>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</si>
  <si>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</si>
  <si>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</si>
  <si>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</si>
  <si>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</si>
  <si>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</si>
  <si>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</si>
  <si>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</si>
  <si>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</si>
  <si>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</si>
  <si>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</si>
  <si>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</si>
  <si>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</si>
  <si>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</si>
  <si>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</si>
  <si>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</si>
  <si>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</si>
  <si>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</si>
  <si>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</si>
  <si>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</si>
  <si>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</si>
  <si>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</si>
  <si>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</si>
  <si>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</si>
  <si>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</si>
  <si>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</si>
  <si>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</si>
  <si>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</si>
  <si>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</si>
  <si>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</si>
  <si>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</si>
  <si>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</si>
  <si>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</si>
  <si>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</si>
  <si>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</si>
  <si>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</si>
  <si>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</si>
  <si>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</si>
  <si>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</si>
  <si>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</si>
  <si>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</si>
  <si>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</si>
  <si>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</si>
  <si>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</si>
  <si>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</si>
  <si>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</si>
  <si>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</si>
  <si>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</si>
  <si>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</si>
  <si>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</si>
  <si>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</si>
  <si>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</si>
  <si>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</si>
  <si>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</si>
  <si>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</si>
  <si>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</si>
  <si>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</si>
  <si>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</si>
  <si>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</si>
  <si>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</si>
  <si>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</si>
  <si>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</si>
  <si>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</si>
  <si>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</si>
  <si>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</si>
  <si>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</si>
  <si>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</si>
  <si>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</si>
  <si>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</si>
  <si>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</si>
  <si>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</si>
  <si>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</si>
  <si>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</si>
  <si>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</si>
  <si>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</si>
  <si>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</si>
  <si>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</si>
  <si>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</si>
  <si>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</si>
  <si>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</si>
  <si>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</si>
  <si>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</si>
  <si>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</si>
  <si>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</si>
  <si>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</si>
  <si>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</si>
  <si>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</si>
  <si>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</si>
  <si>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</si>
  <si>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</si>
  <si>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</si>
  <si>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</si>
  <si>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</si>
  <si>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</si>
  <si>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</si>
  <si>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</si>
  <si>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</si>
  <si>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</si>
  <si>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</si>
  <si>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</si>
  <si>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</si>
  <si>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</si>
  <si>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</si>
  <si>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</si>
  <si>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</si>
  <si>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</si>
  <si>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</si>
  <si>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</si>
  <si>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</si>
  <si>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</si>
  <si>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</si>
  <si>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</si>
  <si>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</si>
  <si>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</si>
  <si>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       বাজারে পাওয়া যায়নি</t>
  </si>
  <si>
    <t xml:space="preserve">  (কাজী গোলাম তৌসিফ)   </t>
  </si>
  <si>
    <t>অতিরিক্ত পরিচালক (অর্থ ও হিসাব)</t>
  </si>
  <si>
    <t>১৯-০৩-২০২৩ তারিখে মূল্য হ্রাস পেয়েছে।</t>
  </si>
  <si>
    <t>১৯-০৩-২০২৩ তারিখে মূল্য বৃদ্ধি পেয়েছে।</t>
  </si>
  <si>
    <t>২১-০৩-২০২৩ তারিখে মূল্য হ্রাস পেয়েছে।</t>
  </si>
  <si>
    <t>২১-০৩-২০২৩ তারিখে মূল্য বৃদ্ধি পেয়েছে।</t>
  </si>
  <si>
    <t>২২-০৩-২০২৩ তারিখে মূল্য বৃদ্ধি পেয়েছে।</t>
  </si>
  <si>
    <t>স্মারক নং-২৬.০৫.০০০০.০১৭.৩১.০০১.২৩-০৭৮</t>
  </si>
  <si>
    <t xml:space="preserve">বৃহস্পতিবার ২৩ মার্চ ২০২৩ খ্রিঃ, ০৯ চৈত্র ১৪২৭  বাংলা, ৩০ শাবান ১৪৪২ হিজরি </t>
  </si>
  <si>
    <t>২৩-০৩-২০২৩ তারিখে মূল্য হ্রাস পেয়েছে।</t>
  </si>
  <si>
    <t>২৩-০৩-২০২৩ তারিখে মূল্য বৃদ্ধি পেয়েছে।</t>
  </si>
  <si>
    <t>(১)  পিয়াজ(দেশী,আম), হলুদ(দেশী,আম), আদা(দেশী), জিরা, লবঙ্গ, এলাচ, তেজপাতা, মুরগী ব্রয়লার, খেজুর, ডিম, এম এস রড  এর মূল্য বৃদ্ধি পেয়েছে।</t>
  </si>
  <si>
    <t xml:space="preserve">(২)  চাল(মাঝারী), আটা (খোলা), ময়দা (খোলা), মশুর ডাল(ছোট), রশুন(আম), আদা(আম), শুকনা মরিচ(দেশী,আম), ছোলা, ধনে   এর মূল্য হ্রাস পেয়েছে।       </t>
  </si>
  <si>
    <t xml:space="preserve"> অতিরিক্ত পরিচালক(বাণিজ্যিক), প্রতিকল্প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</si>
</sst>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zoomScale="85" zoomScaleNormal="85" zoomScaleSheetLayoutView="106" workbookViewId="0">
      <pane ySplit="1980" topLeftCell="A107" activePane="bottomLeft"/>
      <selection activeCell="D46" sqref="D46"/>
      <selection pane="bottomLeft" activeCell="J113" sqref="J113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45008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45008</v>
      </c>
      <c r="D8" s="114"/>
      <c r="E8" s="115">
        <v>45001</v>
      </c>
      <c r="F8" s="114"/>
      <c r="G8" s="115">
        <v>44980</v>
      </c>
      <c r="H8" s="114"/>
      <c r="I8" s="51" t="s">
        <v>13</v>
      </c>
      <c r="J8" s="115">
        <v>44643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50</v>
      </c>
      <c r="D11" s="32">
        <v>56</v>
      </c>
      <c r="E11" s="32">
        <v>54</v>
      </c>
      <c r="F11" s="32">
        <v>56</v>
      </c>
      <c r="G11" s="32">
        <v>54</v>
      </c>
      <c r="H11" s="32">
        <v>58</v>
      </c>
      <c r="I11" s="54">
        <f>((C11+D11)/2-(G11+H11)/2)/((G11+H11)/2)*100</f>
        <v>-5.3571428571428568</v>
      </c>
      <c r="J11" s="35">
        <v>50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58</v>
      </c>
      <c r="F14" s="32">
        <v>60</v>
      </c>
      <c r="G14" s="32">
        <v>56</v>
      </c>
      <c r="H14" s="32">
        <v>60</v>
      </c>
      <c r="I14" s="54">
        <f>((C14+D14)/2-(G14+H14)/2)/((G14+H14)/2)*100</f>
        <v>-2.5862068965517242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65</v>
      </c>
      <c r="E16" s="32">
        <v>64</v>
      </c>
      <c r="F16" s="32">
        <v>66</v>
      </c>
      <c r="G16" s="32">
        <v>65</v>
      </c>
      <c r="H16" s="32">
        <v>68</v>
      </c>
      <c r="I16" s="54">
        <f>((C16+D16)/2-(G16+H16)/2)/((G16+H16)/2)*100</f>
        <v>-7.518796992481203</v>
      </c>
      <c r="J16" s="35">
        <v>46</v>
      </c>
      <c r="K16" s="35">
        <v>50</v>
      </c>
      <c r="L16" s="55">
        <f>((C16+D16)/2-(J16+K16)/2)/((J16+K16)/2)*100</f>
        <v>28.125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72</v>
      </c>
      <c r="H17" s="32">
        <v>75</v>
      </c>
      <c r="I17" s="54">
        <f>((C17+D17)/2-(G17+H17)/2)/((G17+H17)/2)*100</f>
        <v>4.0816326530612246</v>
      </c>
      <c r="J17" s="35">
        <v>55</v>
      </c>
      <c r="K17" s="35">
        <v>58</v>
      </c>
      <c r="L17" s="55">
        <f>((C17+D17)/2-(J17+K17)/2)/((J17+K17)/2)*100</f>
        <v>35.398230088495573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0</v>
      </c>
      <c r="J19" s="35" t="s">
        <v>162</v>
      </c>
      <c r="K19" s="35"/>
      <c r="L19" s="55" t="e">
        <f>((C19+D19)/2-(J19+K19)/2)/((J19+K19)/2)*100</f>
        <v>#VALUE!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780</v>
      </c>
      <c r="K20" s="35">
        <v>800</v>
      </c>
      <c r="L20" s="55">
        <f>((C20+D20)/2-(J20+K20)/2)/((J20+K20)/2)*100</f>
        <v>10.759493670886076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165</v>
      </c>
      <c r="L21" s="55">
        <f>((C21+D21)/2-(J21+K21)/2)/((J21+K21)/2)*100</f>
        <v>12.307692307692308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5">
        <v>135</v>
      </c>
      <c r="K22" s="35">
        <v>140</v>
      </c>
      <c r="L22" s="55">
        <f>((C22+D22)/2-(J22+K22)/2)/((J22+K22)/2)*100</f>
        <v>-7.2727272727272725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145</v>
      </c>
      <c r="K23" s="35">
        <v>150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130</v>
      </c>
      <c r="L27" s="55">
        <f t="shared" si="1"/>
        <v>8.1632653061224492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85</v>
      </c>
      <c r="F30" s="32">
        <v>90</v>
      </c>
      <c r="G30" s="32">
        <v>90</v>
      </c>
      <c r="H30" s="32">
        <v>95</v>
      </c>
      <c r="I30" s="54">
        <f t="shared" si="0"/>
        <v>-8.1081081081081088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16</v>
      </c>
      <c r="D31" s="32">
        <v>20</v>
      </c>
      <c r="E31" s="32">
        <v>16</v>
      </c>
      <c r="F31" s="32">
        <v>20</v>
      </c>
      <c r="G31" s="32">
        <v>20</v>
      </c>
      <c r="H31" s="32">
        <v>22</v>
      </c>
      <c r="I31" s="54">
        <f t="shared" si="0"/>
        <v>-14.285714285714285</v>
      </c>
      <c r="J31" s="35">
        <v>18</v>
      </c>
      <c r="K31" s="35">
        <v>22</v>
      </c>
      <c r="L31" s="55">
        <f t="shared" si="1"/>
        <v>-10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40</v>
      </c>
      <c r="E33" s="32">
        <v>25</v>
      </c>
      <c r="F33" s="32">
        <v>35</v>
      </c>
      <c r="G33" s="32">
        <v>30</v>
      </c>
      <c r="H33" s="32">
        <v>35</v>
      </c>
      <c r="I33" s="54">
        <f t="shared" ref="I33:I48" si="2">((C33+D33)/2-(G33+H33)/2)/((G33+H33)/2)*100</f>
        <v>15.384615384615385</v>
      </c>
      <c r="J33" s="35">
        <v>35</v>
      </c>
      <c r="K33" s="35">
        <v>45</v>
      </c>
      <c r="L33" s="55">
        <f t="shared" ref="L33:L48" si="3">((C33+D33)/2-(J33+K33)/2)/((J33+K33)/2)*100</f>
        <v>-6.25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30</v>
      </c>
      <c r="F34" s="32">
        <v>40</v>
      </c>
      <c r="G34" s="32">
        <v>35</v>
      </c>
      <c r="H34" s="32">
        <v>40</v>
      </c>
      <c r="I34" s="54">
        <f t="shared" si="2"/>
        <v>13.333333333333334</v>
      </c>
      <c r="J34" s="35">
        <v>30</v>
      </c>
      <c r="K34" s="35">
        <v>45</v>
      </c>
      <c r="L34" s="55">
        <f t="shared" si="3"/>
        <v>13.333333333333334</v>
      </c>
    </row>
    <row r="35" spans="1:12" ht="24" customHeight="1" x14ac:dyDescent="0.45">
      <c r="A35" s="50" t="s">
        <v>105</v>
      </c>
      <c r="B35" s="51" t="s">
        <v>19</v>
      </c>
      <c r="C35" s="32">
        <v>100</v>
      </c>
      <c r="D35" s="32">
        <v>120</v>
      </c>
      <c r="E35" s="32">
        <v>100</v>
      </c>
      <c r="F35" s="32">
        <v>120</v>
      </c>
      <c r="G35" s="32">
        <v>120</v>
      </c>
      <c r="H35" s="32">
        <v>150</v>
      </c>
      <c r="I35" s="54">
        <f t="shared" si="2"/>
        <v>-18.518518518518519</v>
      </c>
      <c r="J35" s="35">
        <v>40</v>
      </c>
      <c r="K35" s="35">
        <v>60</v>
      </c>
      <c r="L35" s="55">
        <f t="shared" si="3"/>
        <v>120</v>
      </c>
    </row>
    <row r="36" spans="1:12" ht="24" customHeight="1" x14ac:dyDescent="0.45">
      <c r="A36" s="50" t="s">
        <v>47</v>
      </c>
      <c r="B36" s="51" t="s">
        <v>19</v>
      </c>
      <c r="C36" s="32">
        <v>130</v>
      </c>
      <c r="D36" s="32">
        <v>150</v>
      </c>
      <c r="E36" s="32">
        <v>130</v>
      </c>
      <c r="F36" s="32">
        <v>170</v>
      </c>
      <c r="G36" s="32">
        <v>150</v>
      </c>
      <c r="H36" s="32">
        <v>190</v>
      </c>
      <c r="I36" s="54">
        <f t="shared" si="2"/>
        <v>-17.647058823529413</v>
      </c>
      <c r="J36" s="35">
        <v>110</v>
      </c>
      <c r="K36" s="35">
        <v>130</v>
      </c>
      <c r="L36" s="55">
        <f t="shared" si="3"/>
        <v>16.666666666666664</v>
      </c>
    </row>
    <row r="37" spans="1:12" ht="24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390</v>
      </c>
      <c r="F37" s="32">
        <v>430</v>
      </c>
      <c r="G37" s="32">
        <v>370</v>
      </c>
      <c r="H37" s="32">
        <v>450</v>
      </c>
      <c r="I37" s="54">
        <f t="shared" si="2"/>
        <v>-2.4390243902439024</v>
      </c>
      <c r="J37" s="35">
        <v>170</v>
      </c>
      <c r="K37" s="35">
        <v>200</v>
      </c>
      <c r="L37" s="55">
        <f t="shared" si="3"/>
        <v>116.21621621621621</v>
      </c>
    </row>
    <row r="38" spans="1:12" ht="24" customHeight="1" x14ac:dyDescent="0.45">
      <c r="A38" s="50" t="s">
        <v>49</v>
      </c>
      <c r="B38" s="51" t="s">
        <v>19</v>
      </c>
      <c r="C38" s="32">
        <v>400</v>
      </c>
      <c r="D38" s="32">
        <v>440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-11.578947368421053</v>
      </c>
      <c r="J38" s="35">
        <v>280</v>
      </c>
      <c r="K38" s="35">
        <v>350</v>
      </c>
      <c r="L38" s="55">
        <f t="shared" si="3"/>
        <v>33.333333333333329</v>
      </c>
    </row>
    <row r="39" spans="1:12" ht="24" customHeight="1" x14ac:dyDescent="0.45">
      <c r="A39" s="50" t="s">
        <v>50</v>
      </c>
      <c r="B39" s="51" t="s">
        <v>19</v>
      </c>
      <c r="C39" s="32">
        <v>200</v>
      </c>
      <c r="D39" s="32">
        <v>240</v>
      </c>
      <c r="E39" s="32">
        <v>200</v>
      </c>
      <c r="F39" s="32">
        <v>230</v>
      </c>
      <c r="G39" s="32">
        <v>220</v>
      </c>
      <c r="H39" s="32">
        <v>240</v>
      </c>
      <c r="I39" s="54">
        <f t="shared" si="2"/>
        <v>-4.3478260869565215</v>
      </c>
      <c r="J39" s="35">
        <v>200</v>
      </c>
      <c r="K39" s="35">
        <v>230</v>
      </c>
      <c r="L39" s="55">
        <f t="shared" si="3"/>
        <v>2.3255813953488373</v>
      </c>
    </row>
    <row r="40" spans="1:12" ht="24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7.5</v>
      </c>
      <c r="J40" s="35">
        <v>140</v>
      </c>
      <c r="K40" s="35">
        <v>180</v>
      </c>
      <c r="L40" s="55">
        <f t="shared" si="3"/>
        <v>34.375</v>
      </c>
    </row>
    <row r="41" spans="1:12" ht="24" customHeight="1" x14ac:dyDescent="0.45">
      <c r="A41" s="50" t="s">
        <v>148</v>
      </c>
      <c r="B41" s="51" t="s">
        <v>19</v>
      </c>
      <c r="C41" s="32">
        <v>200</v>
      </c>
      <c r="D41" s="32">
        <v>220</v>
      </c>
      <c r="E41" s="32">
        <v>150</v>
      </c>
      <c r="F41" s="32">
        <v>180</v>
      </c>
      <c r="G41" s="32">
        <v>180</v>
      </c>
      <c r="H41" s="32">
        <v>200</v>
      </c>
      <c r="I41" s="54">
        <f t="shared" si="2"/>
        <v>10.526315789473683</v>
      </c>
      <c r="J41" s="35">
        <v>90</v>
      </c>
      <c r="K41" s="35">
        <v>140</v>
      </c>
      <c r="L41" s="55">
        <f t="shared" si="3"/>
        <v>82.608695652173907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250</v>
      </c>
      <c r="E42" s="32">
        <v>120</v>
      </c>
      <c r="F42" s="32">
        <v>280</v>
      </c>
      <c r="G42" s="32">
        <v>100</v>
      </c>
      <c r="H42" s="32">
        <v>320</v>
      </c>
      <c r="I42" s="54">
        <f t="shared" si="2"/>
        <v>-11.904761904761903</v>
      </c>
      <c r="J42" s="35">
        <v>80</v>
      </c>
      <c r="K42" s="35">
        <v>100</v>
      </c>
      <c r="L42" s="55">
        <f t="shared" si="3"/>
        <v>105.55555555555556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550</v>
      </c>
      <c r="F43" s="32">
        <v>650</v>
      </c>
      <c r="G43" s="32">
        <v>650</v>
      </c>
      <c r="H43" s="32">
        <v>700</v>
      </c>
      <c r="I43" s="54">
        <f t="shared" si="2"/>
        <v>-7.4074074074074066</v>
      </c>
      <c r="J43" s="35">
        <v>350</v>
      </c>
      <c r="K43" s="35">
        <v>420</v>
      </c>
      <c r="L43" s="55">
        <f t="shared" si="3"/>
        <v>62.337662337662337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1350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33.333333333333329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1500</v>
      </c>
      <c r="F46" s="32">
        <v>2300</v>
      </c>
      <c r="G46" s="32">
        <v>1600</v>
      </c>
      <c r="H46" s="32">
        <v>2300</v>
      </c>
      <c r="I46" s="54">
        <f>((C46+D46)/2-(G46+H46)/2)/((G46+H46)/2)*100</f>
        <v>7.6923076923076925</v>
      </c>
      <c r="J46" s="35">
        <v>1950</v>
      </c>
      <c r="K46" s="35">
        <v>3000</v>
      </c>
      <c r="L46" s="55">
        <f>((C46+D46)/2-(J46+K46)/2)/((J46+K46)/2)*100</f>
        <v>-15.151515151515152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150</v>
      </c>
      <c r="E47" s="32">
        <v>130</v>
      </c>
      <c r="F47" s="32">
        <v>190</v>
      </c>
      <c r="G47" s="32">
        <v>130</v>
      </c>
      <c r="H47" s="32">
        <v>160</v>
      </c>
      <c r="I47" s="54">
        <f t="shared" si="2"/>
        <v>-3.4482758620689653</v>
      </c>
      <c r="J47" s="35">
        <v>120</v>
      </c>
      <c r="K47" s="35">
        <v>150</v>
      </c>
      <c r="L47" s="55">
        <f>((C47+D47)/2-(J47+K47)/2)/((J47+K47)/2)*100</f>
        <v>3.7037037037037033</v>
      </c>
    </row>
    <row r="48" spans="1:12" ht="24" customHeight="1" x14ac:dyDescent="0.45">
      <c r="A48" s="50" t="s">
        <v>58</v>
      </c>
      <c r="B48" s="51" t="s">
        <v>19</v>
      </c>
      <c r="C48" s="32">
        <v>200</v>
      </c>
      <c r="D48" s="32">
        <v>220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20</v>
      </c>
      <c r="J48" s="35">
        <v>150</v>
      </c>
      <c r="K48" s="35">
        <v>200</v>
      </c>
      <c r="L48" s="55">
        <f t="shared" si="3"/>
        <v>20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700</v>
      </c>
      <c r="H52" s="32">
        <v>730</v>
      </c>
      <c r="I52" s="54">
        <f t="shared" si="4"/>
        <v>2.7972027972027971</v>
      </c>
      <c r="J52" s="35">
        <v>650</v>
      </c>
      <c r="K52" s="35">
        <v>700</v>
      </c>
      <c r="L52" s="55">
        <f t="shared" si="5"/>
        <v>8.8888888888888893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250</v>
      </c>
      <c r="D54" s="32">
        <v>270</v>
      </c>
      <c r="E54" s="32">
        <v>240</v>
      </c>
      <c r="F54" s="32">
        <v>250</v>
      </c>
      <c r="G54" s="32">
        <v>210</v>
      </c>
      <c r="H54" s="32">
        <v>230</v>
      </c>
      <c r="I54" s="54">
        <f>((C54+D54)/2-(G54+H54)/2)/((G54+H54)/2)*100</f>
        <v>18.181818181818183</v>
      </c>
      <c r="J54" s="35">
        <v>155</v>
      </c>
      <c r="K54" s="35">
        <v>165</v>
      </c>
      <c r="L54" s="55">
        <f>((C54+D54)/2-(J54+K54)/2)/((J54+K54)/2)*100</f>
        <v>62.5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550</v>
      </c>
      <c r="L55" s="55">
        <f t="shared" si="5"/>
        <v>0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45">
      <c r="A58" s="50" t="s">
        <v>69</v>
      </c>
      <c r="B58" s="51" t="s">
        <v>68</v>
      </c>
      <c r="C58" s="32">
        <v>780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45008</v>
      </c>
      <c r="D63" s="114"/>
      <c r="E63" s="115">
        <v>45001</v>
      </c>
      <c r="F63" s="114"/>
      <c r="G63" s="115">
        <v>44980</v>
      </c>
      <c r="H63" s="114"/>
      <c r="I63" s="51" t="s">
        <v>13</v>
      </c>
      <c r="J63" s="115">
        <v>44643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115</v>
      </c>
      <c r="D65" s="32">
        <v>120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75</v>
      </c>
      <c r="K65" s="35">
        <v>80</v>
      </c>
      <c r="L65" s="55">
        <f t="shared" ref="L65:L71" si="6">((C65+D65)/2-(J65+K65)/2)/((J65+K65)/2)*100</f>
        <v>51.612903225806448</v>
      </c>
    </row>
    <row r="66" spans="1:12" ht="18.600000000000001" customHeight="1" x14ac:dyDescent="0.45">
      <c r="A66" s="50" t="s">
        <v>74</v>
      </c>
      <c r="B66" s="67" t="s">
        <v>19</v>
      </c>
      <c r="C66" s="32">
        <v>180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5</v>
      </c>
      <c r="J66" s="35">
        <v>150</v>
      </c>
      <c r="K66" s="35">
        <v>350</v>
      </c>
      <c r="L66" s="55">
        <f t="shared" si="6"/>
        <v>26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47</v>
      </c>
      <c r="E68" s="37">
        <v>40</v>
      </c>
      <c r="F68" s="37">
        <v>45</v>
      </c>
      <c r="G68" s="37">
        <v>47</v>
      </c>
      <c r="H68" s="37">
        <v>50</v>
      </c>
      <c r="I68" s="54">
        <f t="shared" si="7"/>
        <v>-5.1546391752577314</v>
      </c>
      <c r="J68" s="38">
        <v>35</v>
      </c>
      <c r="K68" s="38">
        <v>38</v>
      </c>
      <c r="L68" s="55">
        <f t="shared" si="6"/>
        <v>26.027397260273972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95000</v>
      </c>
      <c r="D70" s="35">
        <v>101600</v>
      </c>
      <c r="E70" s="35">
        <v>85000</v>
      </c>
      <c r="F70" s="35">
        <v>92500</v>
      </c>
      <c r="G70" s="35">
        <v>90000</v>
      </c>
      <c r="H70" s="35">
        <v>93000</v>
      </c>
      <c r="I70" s="93">
        <f t="shared" si="7"/>
        <v>7.4316939890710376</v>
      </c>
      <c r="J70" s="35">
        <v>83000</v>
      </c>
      <c r="K70" s="35">
        <v>91500</v>
      </c>
      <c r="L70" s="55">
        <f t="shared" si="6"/>
        <v>12.664756446991404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10.119047619047619</v>
      </c>
      <c r="J71" s="38">
        <v>77000</v>
      </c>
      <c r="K71" s="38">
        <v>80000</v>
      </c>
      <c r="L71" s="55">
        <f t="shared" si="6"/>
        <v>17.834394904458598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50</v>
      </c>
      <c r="D82" s="32">
        <v>56</v>
      </c>
      <c r="E82" s="32">
        <v>54</v>
      </c>
      <c r="F82" s="32">
        <v>56</v>
      </c>
      <c r="G82" s="54">
        <f t="shared" ref="G82:G105" si="8">((C82+D82)/2-(E82+F82)/2)/((E82+F82)/2)*100</f>
        <v>-3.6363636363636362</v>
      </c>
      <c r="H82" s="50" t="s">
        <v>167</v>
      </c>
      <c r="I82" s="69"/>
      <c r="J82" s="85"/>
    </row>
    <row r="83" spans="1:10" ht="21.75" customHeight="1" x14ac:dyDescent="0.45">
      <c r="A83" s="50" t="s">
        <v>23</v>
      </c>
      <c r="B83" s="51" t="s">
        <v>19</v>
      </c>
      <c r="C83" s="32">
        <v>55</v>
      </c>
      <c r="D83" s="32">
        <v>58</v>
      </c>
      <c r="E83" s="32">
        <v>58</v>
      </c>
      <c r="F83" s="32">
        <v>60</v>
      </c>
      <c r="G83" s="54">
        <f t="shared" si="8"/>
        <v>-4.2372881355932197</v>
      </c>
      <c r="H83" s="50" t="s">
        <v>165</v>
      </c>
      <c r="I83" s="69"/>
      <c r="J83" s="85"/>
    </row>
    <row r="84" spans="1:10" ht="18.600000000000001" customHeight="1" x14ac:dyDescent="0.45">
      <c r="A84" s="50" t="s">
        <v>26</v>
      </c>
      <c r="B84" s="51" t="s">
        <v>19</v>
      </c>
      <c r="C84" s="32">
        <v>58</v>
      </c>
      <c r="D84" s="32">
        <v>65</v>
      </c>
      <c r="E84" s="32">
        <v>64</v>
      </c>
      <c r="F84" s="32">
        <v>66</v>
      </c>
      <c r="G84" s="54">
        <f t="shared" si="8"/>
        <v>-5.384615384615385</v>
      </c>
      <c r="H84" s="50" t="s">
        <v>165</v>
      </c>
      <c r="I84" s="69"/>
      <c r="J84" s="85"/>
    </row>
    <row r="85" spans="1:10" ht="18.600000000000001" customHeight="1" x14ac:dyDescent="0.45">
      <c r="A85" s="50" t="s">
        <v>39</v>
      </c>
      <c r="B85" s="51" t="s">
        <v>19</v>
      </c>
      <c r="C85" s="32">
        <v>130</v>
      </c>
      <c r="D85" s="32">
        <v>135</v>
      </c>
      <c r="E85" s="32">
        <v>130</v>
      </c>
      <c r="F85" s="32">
        <v>140</v>
      </c>
      <c r="G85" s="54">
        <f t="shared" si="8"/>
        <v>-1.8518518518518516</v>
      </c>
      <c r="H85" s="50" t="s">
        <v>165</v>
      </c>
      <c r="I85" s="69"/>
      <c r="J85" s="85"/>
    </row>
    <row r="86" spans="1:10" ht="18.600000000000001" customHeight="1" x14ac:dyDescent="0.45">
      <c r="A86" s="50" t="s">
        <v>42</v>
      </c>
      <c r="B86" s="51" t="s">
        <v>19</v>
      </c>
      <c r="C86" s="32">
        <v>80</v>
      </c>
      <c r="D86" s="32">
        <v>90</v>
      </c>
      <c r="E86" s="32">
        <v>85</v>
      </c>
      <c r="F86" s="32">
        <v>90</v>
      </c>
      <c r="G86" s="54">
        <f t="shared" si="8"/>
        <v>-2.8571428571428572</v>
      </c>
      <c r="H86" s="50" t="s">
        <v>165</v>
      </c>
      <c r="I86" s="69"/>
      <c r="J86" s="85"/>
    </row>
    <row r="87" spans="1:10" ht="18.600000000000001" customHeight="1" x14ac:dyDescent="0.45">
      <c r="A87" s="50" t="s">
        <v>45</v>
      </c>
      <c r="B87" s="51" t="s">
        <v>19</v>
      </c>
      <c r="C87" s="32">
        <v>35</v>
      </c>
      <c r="D87" s="32">
        <v>40</v>
      </c>
      <c r="E87" s="32">
        <v>25</v>
      </c>
      <c r="F87" s="32">
        <v>35</v>
      </c>
      <c r="G87" s="54">
        <f t="shared" si="8"/>
        <v>25</v>
      </c>
      <c r="H87" s="50" t="s">
        <v>168</v>
      </c>
      <c r="I87" s="69"/>
      <c r="J87" s="85"/>
    </row>
    <row r="88" spans="1:10" ht="18.600000000000001" customHeight="1" x14ac:dyDescent="0.45">
      <c r="A88" s="50" t="s">
        <v>46</v>
      </c>
      <c r="B88" s="51" t="s">
        <v>19</v>
      </c>
      <c r="C88" s="32">
        <v>40</v>
      </c>
      <c r="D88" s="32">
        <v>45</v>
      </c>
      <c r="E88" s="32">
        <v>30</v>
      </c>
      <c r="F88" s="32">
        <v>40</v>
      </c>
      <c r="G88" s="54">
        <f t="shared" si="8"/>
        <v>21.428571428571427</v>
      </c>
      <c r="H88" s="50" t="s">
        <v>168</v>
      </c>
      <c r="I88" s="69"/>
      <c r="J88" s="85"/>
    </row>
    <row r="89" spans="1:10" ht="18.600000000000001" customHeight="1" x14ac:dyDescent="0.45">
      <c r="A89" s="50" t="s">
        <v>47</v>
      </c>
      <c r="B89" s="51" t="s">
        <v>19</v>
      </c>
      <c r="C89" s="32">
        <v>130</v>
      </c>
      <c r="D89" s="32">
        <v>150</v>
      </c>
      <c r="E89" s="32">
        <v>130</v>
      </c>
      <c r="F89" s="32">
        <v>170</v>
      </c>
      <c r="G89" s="54">
        <f t="shared" si="8"/>
        <v>-6.666666666666667</v>
      </c>
      <c r="H89" s="50" t="s">
        <v>172</v>
      </c>
      <c r="I89" s="69"/>
      <c r="J89" s="85"/>
    </row>
    <row r="90" spans="1:10" ht="18.600000000000001" customHeight="1" x14ac:dyDescent="0.45">
      <c r="A90" s="50" t="s">
        <v>48</v>
      </c>
      <c r="B90" s="51" t="s">
        <v>19</v>
      </c>
      <c r="C90" s="32">
        <v>380</v>
      </c>
      <c r="D90" s="32">
        <v>420</v>
      </c>
      <c r="E90" s="32">
        <v>390</v>
      </c>
      <c r="F90" s="32">
        <v>430</v>
      </c>
      <c r="G90" s="54">
        <f t="shared" si="8"/>
        <v>-2.4390243902439024</v>
      </c>
      <c r="H90" s="50" t="s">
        <v>167</v>
      </c>
      <c r="I90" s="69"/>
      <c r="J90" s="85"/>
    </row>
    <row r="91" spans="1:10" ht="18.600000000000001" customHeight="1" x14ac:dyDescent="0.45">
      <c r="A91" s="50" t="s">
        <v>49</v>
      </c>
      <c r="B91" s="51" t="s">
        <v>19</v>
      </c>
      <c r="C91" s="32">
        <v>400</v>
      </c>
      <c r="D91" s="32">
        <v>440</v>
      </c>
      <c r="E91" s="32">
        <v>400</v>
      </c>
      <c r="F91" s="32">
        <v>450</v>
      </c>
      <c r="G91" s="54">
        <f t="shared" si="8"/>
        <v>-1.1764705882352942</v>
      </c>
      <c r="H91" s="50" t="s">
        <v>167</v>
      </c>
      <c r="I91" s="69"/>
      <c r="J91" s="85"/>
    </row>
    <row r="92" spans="1:10" ht="18.600000000000001" customHeight="1" x14ac:dyDescent="0.45">
      <c r="A92" s="50" t="s">
        <v>50</v>
      </c>
      <c r="B92" s="51" t="s">
        <v>19</v>
      </c>
      <c r="C92" s="32">
        <v>200</v>
      </c>
      <c r="D92" s="32">
        <v>240</v>
      </c>
      <c r="E92" s="32">
        <v>200</v>
      </c>
      <c r="F92" s="32">
        <v>230</v>
      </c>
      <c r="G92" s="54">
        <f t="shared" si="8"/>
        <v>2.3255813953488373</v>
      </c>
      <c r="H92" s="50" t="s">
        <v>168</v>
      </c>
      <c r="I92" s="69"/>
      <c r="J92" s="85"/>
    </row>
    <row r="93" spans="1:10" ht="18.600000000000001" customHeight="1" x14ac:dyDescent="0.45">
      <c r="A93" s="50" t="s">
        <v>51</v>
      </c>
      <c r="B93" s="51" t="s">
        <v>19</v>
      </c>
      <c r="C93" s="32">
        <v>200</v>
      </c>
      <c r="D93" s="32">
        <v>230</v>
      </c>
      <c r="E93" s="32">
        <v>180</v>
      </c>
      <c r="F93" s="32">
        <v>230</v>
      </c>
      <c r="G93" s="54">
        <f t="shared" si="8"/>
        <v>4.8780487804878048</v>
      </c>
      <c r="H93" s="50" t="s">
        <v>169</v>
      </c>
      <c r="I93" s="69"/>
      <c r="J93" s="85"/>
    </row>
    <row r="94" spans="1:10" ht="18.600000000000001" customHeight="1" x14ac:dyDescent="0.45">
      <c r="A94" s="50" t="s">
        <v>148</v>
      </c>
      <c r="B94" s="51" t="s">
        <v>19</v>
      </c>
      <c r="C94" s="32">
        <v>200</v>
      </c>
      <c r="D94" s="32">
        <v>220</v>
      </c>
      <c r="E94" s="32">
        <v>150</v>
      </c>
      <c r="F94" s="32">
        <v>180</v>
      </c>
      <c r="G94" s="54">
        <f t="shared" si="8"/>
        <v>27.27272727272727</v>
      </c>
      <c r="H94" s="50" t="s">
        <v>166</v>
      </c>
      <c r="I94" s="69"/>
      <c r="J94" s="85"/>
    </row>
    <row r="95" spans="1:10" ht="18.600000000000001" customHeight="1" x14ac:dyDescent="0.45">
      <c r="A95" s="50" t="s">
        <v>52</v>
      </c>
      <c r="B95" s="51" t="s">
        <v>19</v>
      </c>
      <c r="C95" s="32">
        <v>120</v>
      </c>
      <c r="D95" s="32">
        <v>250</v>
      </c>
      <c r="E95" s="32">
        <v>120</v>
      </c>
      <c r="F95" s="32">
        <v>280</v>
      </c>
      <c r="G95" s="54">
        <f t="shared" si="8"/>
        <v>-7.5</v>
      </c>
      <c r="H95" s="50" t="s">
        <v>167</v>
      </c>
      <c r="I95" s="69"/>
      <c r="J95" s="85"/>
    </row>
    <row r="96" spans="1:10" ht="18.600000000000001" customHeight="1" x14ac:dyDescent="0.45">
      <c r="A96" s="50" t="s">
        <v>53</v>
      </c>
      <c r="B96" s="51" t="s">
        <v>19</v>
      </c>
      <c r="C96" s="32">
        <v>600</v>
      </c>
      <c r="D96" s="32">
        <v>650</v>
      </c>
      <c r="E96" s="32">
        <v>550</v>
      </c>
      <c r="F96" s="32">
        <v>650</v>
      </c>
      <c r="G96" s="54">
        <f t="shared" si="8"/>
        <v>4.1666666666666661</v>
      </c>
      <c r="H96" s="50" t="s">
        <v>166</v>
      </c>
      <c r="I96" s="69"/>
      <c r="J96" s="85"/>
    </row>
    <row r="97" spans="1:11" ht="18.600000000000001" customHeight="1" x14ac:dyDescent="0.45">
      <c r="A97" s="50" t="s">
        <v>55</v>
      </c>
      <c r="B97" s="51" t="s">
        <v>19</v>
      </c>
      <c r="C97" s="32">
        <v>1400</v>
      </c>
      <c r="D97" s="32">
        <v>1600</v>
      </c>
      <c r="E97" s="32">
        <v>1350</v>
      </c>
      <c r="F97" s="32">
        <v>1500</v>
      </c>
      <c r="G97" s="54">
        <f t="shared" si="8"/>
        <v>5.2631578947368416</v>
      </c>
      <c r="H97" s="50" t="s">
        <v>166</v>
      </c>
      <c r="I97" s="69"/>
      <c r="J97" s="85"/>
    </row>
    <row r="98" spans="1:11" ht="18.600000000000001" customHeight="1" x14ac:dyDescent="0.45">
      <c r="A98" s="50" t="s">
        <v>56</v>
      </c>
      <c r="B98" s="51" t="s">
        <v>19</v>
      </c>
      <c r="C98" s="32">
        <v>1600</v>
      </c>
      <c r="D98" s="32">
        <v>2600</v>
      </c>
      <c r="E98" s="32">
        <v>1500</v>
      </c>
      <c r="F98" s="32">
        <v>2300</v>
      </c>
      <c r="G98" s="54">
        <f t="shared" si="8"/>
        <v>10.526315789473683</v>
      </c>
      <c r="H98" s="50" t="s">
        <v>173</v>
      </c>
      <c r="I98" s="69"/>
      <c r="J98" s="85"/>
    </row>
    <row r="99" spans="1:11" ht="18.600000000000001" customHeight="1" x14ac:dyDescent="0.45">
      <c r="A99" s="50" t="s">
        <v>57</v>
      </c>
      <c r="B99" s="51" t="s">
        <v>19</v>
      </c>
      <c r="C99" s="32">
        <v>130</v>
      </c>
      <c r="D99" s="32">
        <v>150</v>
      </c>
      <c r="E99" s="32">
        <v>130</v>
      </c>
      <c r="F99" s="32">
        <v>190</v>
      </c>
      <c r="G99" s="54">
        <f t="shared" si="8"/>
        <v>-12.5</v>
      </c>
      <c r="H99" s="50" t="s">
        <v>167</v>
      </c>
      <c r="I99" s="69"/>
      <c r="J99" s="85"/>
    </row>
    <row r="100" spans="1:11" ht="18.600000000000001" customHeight="1" x14ac:dyDescent="0.45">
      <c r="A100" s="50" t="s">
        <v>58</v>
      </c>
      <c r="B100" s="51" t="s">
        <v>19</v>
      </c>
      <c r="C100" s="32">
        <v>200</v>
      </c>
      <c r="D100" s="32">
        <v>220</v>
      </c>
      <c r="E100" s="32">
        <v>150</v>
      </c>
      <c r="F100" s="32">
        <v>200</v>
      </c>
      <c r="G100" s="54">
        <f t="shared" si="8"/>
        <v>20</v>
      </c>
      <c r="H100" s="50" t="s">
        <v>168</v>
      </c>
      <c r="I100" s="69"/>
      <c r="J100" s="85"/>
    </row>
    <row r="101" spans="1:11" ht="18.600000000000001" customHeight="1" x14ac:dyDescent="0.45">
      <c r="A101" s="50" t="s">
        <v>64</v>
      </c>
      <c r="B101" s="51" t="s">
        <v>19</v>
      </c>
      <c r="C101" s="32">
        <v>250</v>
      </c>
      <c r="D101" s="32">
        <v>270</v>
      </c>
      <c r="E101" s="32">
        <v>240</v>
      </c>
      <c r="F101" s="32">
        <v>250</v>
      </c>
      <c r="G101" s="54">
        <f t="shared" si="8"/>
        <v>6.1224489795918364</v>
      </c>
      <c r="H101" s="50" t="s">
        <v>168</v>
      </c>
      <c r="I101" s="69"/>
      <c r="J101" s="85"/>
    </row>
    <row r="102" spans="1:11" ht="18.600000000000001" customHeight="1" x14ac:dyDescent="0.45">
      <c r="A102" s="50" t="s">
        <v>74</v>
      </c>
      <c r="B102" s="51" t="s">
        <v>19</v>
      </c>
      <c r="C102" s="32">
        <v>180</v>
      </c>
      <c r="D102" s="32">
        <v>450</v>
      </c>
      <c r="E102" s="32">
        <v>150</v>
      </c>
      <c r="F102" s="32">
        <v>450</v>
      </c>
      <c r="G102" s="54">
        <f t="shared" si="8"/>
        <v>5</v>
      </c>
      <c r="H102" s="50" t="s">
        <v>168</v>
      </c>
      <c r="I102" s="69"/>
      <c r="J102" s="85"/>
    </row>
    <row r="103" spans="1:11" ht="18.600000000000001" customHeight="1" x14ac:dyDescent="0.45">
      <c r="A103" s="50" t="s">
        <v>75</v>
      </c>
      <c r="B103" s="51" t="s">
        <v>76</v>
      </c>
      <c r="C103" s="32">
        <v>45</v>
      </c>
      <c r="D103" s="32">
        <v>47</v>
      </c>
      <c r="E103" s="32">
        <v>40</v>
      </c>
      <c r="F103" s="32">
        <v>45</v>
      </c>
      <c r="G103" s="54">
        <f t="shared" si="8"/>
        <v>8.235294117647058</v>
      </c>
      <c r="H103" s="50" t="s">
        <v>168</v>
      </c>
      <c r="I103" s="69"/>
      <c r="J103" s="85"/>
    </row>
    <row r="104" spans="1:11" ht="18.600000000000001" customHeight="1" x14ac:dyDescent="0.4">
      <c r="A104" s="50" t="s">
        <v>79</v>
      </c>
      <c r="B104" s="51" t="s">
        <v>80</v>
      </c>
      <c r="C104" s="35">
        <v>95000</v>
      </c>
      <c r="D104" s="35">
        <v>101600</v>
      </c>
      <c r="E104" s="35">
        <v>85000</v>
      </c>
      <c r="F104" s="35">
        <v>92500</v>
      </c>
      <c r="G104" s="54">
        <f t="shared" si="8"/>
        <v>10.76056338028169</v>
      </c>
      <c r="H104" s="50" t="s">
        <v>166</v>
      </c>
      <c r="I104" s="69"/>
      <c r="J104" s="85"/>
    </row>
    <row r="105" spans="1:11" ht="18.600000000000001" customHeight="1" x14ac:dyDescent="0.4">
      <c r="A105" s="50" t="s">
        <v>81</v>
      </c>
      <c r="B105" s="51" t="s">
        <v>80</v>
      </c>
      <c r="C105" s="38">
        <v>90000</v>
      </c>
      <c r="D105" s="38">
        <v>95000</v>
      </c>
      <c r="E105" s="38">
        <v>82000</v>
      </c>
      <c r="F105" s="38">
        <v>84000</v>
      </c>
      <c r="G105" s="54">
        <f t="shared" si="8"/>
        <v>11.445783132530121</v>
      </c>
      <c r="H105" s="50" t="s">
        <v>166</v>
      </c>
      <c r="I105" s="69"/>
      <c r="J105" s="85"/>
    </row>
    <row r="106" spans="1:11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1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1" ht="18.600000000000001" customHeight="1" x14ac:dyDescent="0.4">
      <c r="A108" s="83"/>
      <c r="B108" s="9"/>
      <c r="C108" s="99"/>
      <c r="D108" s="99"/>
      <c r="E108" s="99"/>
      <c r="F108" s="99"/>
      <c r="G108" s="91"/>
      <c r="H108" s="83"/>
      <c r="I108" s="9"/>
      <c r="J108" s="9"/>
    </row>
    <row r="109" spans="1:11" ht="18.600000000000001" customHeight="1" x14ac:dyDescent="0.4">
      <c r="A109" s="83"/>
      <c r="B109" s="9"/>
      <c r="C109" s="99"/>
      <c r="D109" s="99"/>
      <c r="E109" s="99"/>
      <c r="F109" s="99"/>
      <c r="G109" s="91"/>
      <c r="H109" s="83"/>
      <c r="I109" s="9"/>
      <c r="J109" s="9"/>
    </row>
    <row r="110" spans="1:11" ht="21.6" customHeight="1" x14ac:dyDescent="0.45">
      <c r="A110" s="83"/>
      <c r="B110" s="100"/>
      <c r="C110" s="101" t="s">
        <v>101</v>
      </c>
      <c r="D110" s="100"/>
      <c r="E110" s="100"/>
      <c r="F110" s="98"/>
      <c r="G110" s="102"/>
      <c r="H110" s="103"/>
      <c r="I110" s="104"/>
      <c r="J110" s="105" t="s">
        <v>163</v>
      </c>
      <c r="K110" s="100"/>
    </row>
    <row r="111" spans="1:11" ht="20.45" customHeight="1" x14ac:dyDescent="0.45">
      <c r="A111" s="83"/>
      <c r="B111" s="100"/>
      <c r="C111" s="101" t="s">
        <v>161</v>
      </c>
      <c r="D111" s="106"/>
      <c r="E111" s="100"/>
      <c r="F111" s="97"/>
      <c r="G111" s="102"/>
      <c r="H111" s="103"/>
      <c r="I111" s="106"/>
      <c r="J111" s="105" t="s">
        <v>164</v>
      </c>
      <c r="K111" s="100"/>
    </row>
    <row r="112" spans="1:11" ht="18.600000000000001" customHeight="1" x14ac:dyDescent="0.45">
      <c r="A112" s="83"/>
      <c r="B112" s="106"/>
      <c r="C112" s="97"/>
      <c r="D112" s="97"/>
      <c r="E112" s="97"/>
      <c r="F112" s="97"/>
      <c r="G112" s="102"/>
      <c r="H112" s="103"/>
      <c r="I112" s="107"/>
      <c r="J112" s="112" t="s">
        <v>176</v>
      </c>
      <c r="K112" s="107"/>
    </row>
    <row r="113" spans="1:12" ht="18.75" customHeight="1" x14ac:dyDescent="0.3">
      <c r="A113" s="81" t="s">
        <v>90</v>
      </c>
      <c r="B113" s="9"/>
      <c r="C113" s="86"/>
      <c r="D113" s="86"/>
      <c r="E113" s="86"/>
      <c r="F113" s="86"/>
      <c r="G113" s="86"/>
      <c r="H113" s="87"/>
      <c r="I113" s="9"/>
      <c r="J113" s="9"/>
      <c r="K113" s="9"/>
      <c r="L113" s="9"/>
    </row>
    <row r="114" spans="1:12" ht="18.75" customHeight="1" x14ac:dyDescent="0.3">
      <c r="A114" s="83" t="s">
        <v>150</v>
      </c>
      <c r="B114" s="9"/>
      <c r="C114" s="86"/>
      <c r="D114" s="86"/>
      <c r="E114" s="86"/>
      <c r="F114" s="86"/>
      <c r="G114" s="9"/>
      <c r="H114" s="9"/>
      <c r="I114" s="9"/>
      <c r="J114" s="9"/>
      <c r="K114" s="9" t="s">
        <v>3</v>
      </c>
      <c r="L114" s="9"/>
    </row>
    <row r="115" spans="1:12" ht="18.75" customHeight="1" x14ac:dyDescent="0.3">
      <c r="A115" s="83" t="s">
        <v>91</v>
      </c>
      <c r="B115" s="9"/>
      <c r="C115" s="9"/>
      <c r="D115" s="9"/>
      <c r="E115" s="9"/>
      <c r="F115" s="86"/>
      <c r="G115" s="9"/>
      <c r="H115" s="9"/>
      <c r="I115" s="9"/>
      <c r="J115" s="9"/>
      <c r="K115" s="9"/>
      <c r="L115" s="9"/>
    </row>
    <row r="116" spans="1:12" x14ac:dyDescent="0.35">
      <c r="A116" s="83" t="s">
        <v>157</v>
      </c>
      <c r="B116" s="9"/>
      <c r="C116" s="9"/>
      <c r="D116" s="9"/>
      <c r="E116" s="9"/>
      <c r="I116" s="10"/>
    </row>
    <row r="117" spans="1:12" ht="16.5" customHeight="1" x14ac:dyDescent="0.35">
      <c r="A117" s="83" t="s">
        <v>158</v>
      </c>
      <c r="B117" s="9"/>
      <c r="C117" s="9"/>
      <c r="D117" s="9"/>
      <c r="E117" s="9"/>
      <c r="F117" s="9"/>
      <c r="I117" s="10"/>
      <c r="J117" s="88"/>
      <c r="K117" s="89"/>
    </row>
    <row r="118" spans="1:12" x14ac:dyDescent="0.3">
      <c r="A118" s="83" t="s">
        <v>159</v>
      </c>
      <c r="B118" s="9"/>
      <c r="C118" s="9"/>
      <c r="D118" s="9"/>
      <c r="E118" s="9"/>
      <c r="F118" s="9"/>
      <c r="G118" s="9"/>
      <c r="H118" s="9"/>
      <c r="I118" s="9"/>
    </row>
    <row r="119" spans="1:12" x14ac:dyDescent="0.3">
      <c r="A119" s="83" t="s">
        <v>151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93</v>
      </c>
      <c r="B121" s="9"/>
      <c r="C121" s="9"/>
      <c r="D121" s="9"/>
      <c r="E121" s="9"/>
      <c r="F121" s="9"/>
      <c r="G121" s="9"/>
      <c r="H121" s="9"/>
      <c r="I121" s="9" t="s">
        <v>3</v>
      </c>
      <c r="J121" s="9"/>
      <c r="K121" s="9"/>
      <c r="L121" s="9"/>
    </row>
    <row r="122" spans="1:12" x14ac:dyDescent="0.3">
      <c r="A122" s="83" t="s">
        <v>94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152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153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96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97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154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3" t="s">
        <v>155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4.1500000000000004" customHeight="1" x14ac:dyDescent="0.3">
      <c r="A130" s="83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x14ac:dyDescent="0.3">
      <c r="A131" s="81" t="s">
        <v>98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8" customHeight="1" x14ac:dyDescent="0.3">
      <c r="A132" s="83" t="s">
        <v>99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9.149999999999999" customHeight="1" x14ac:dyDescent="0.3">
      <c r="A133" s="83" t="s">
        <v>156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2023-03-05T07:40:05Z</cp:lastPrinted>
  <dcterms:created xsi:type="dcterms:W3CDTF">2021-06-05T07:13:32Z</dcterms:created>
  <dcterms:modified xsi:type="dcterms:W3CDTF">2023-03-23T07:40:11Z</dcterms:modified>
</cp:coreProperties>
</file>