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8_{ADAB4AC7-BA06-6041-94ED-87EB9BA752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7" i="1"/>
  <c r="G86" i="1"/>
  <c r="G93" i="1"/>
  <c r="G99" i="1"/>
  <c r="G98" i="1"/>
  <c r="G102" i="1"/>
  <c r="G91" i="1"/>
  <c r="G90" i="1"/>
  <c r="G100" i="1"/>
  <c r="G82" i="1"/>
  <c r="G88" i="1"/>
  <c r="G92" i="1"/>
  <c r="G89" i="1"/>
  <c r="G101" i="1"/>
  <c r="G84" i="1"/>
  <c r="G97" i="1"/>
  <c r="G95" i="1"/>
  <c r="G96" i="1"/>
  <c r="G85" i="1"/>
  <c r="G104" i="1"/>
  <c r="G94" i="1"/>
  <c r="G10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<sst xmlns="http://schemas.openxmlformats.org/spreadsheetml/2006/main" count="442" uniqueCount="189">
  <si>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</si>
  <si>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</si>
  <si>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</si>
  <si>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</si>
  <si>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</si>
  <si>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</si>
  <si>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</si>
  <si>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</si>
  <si>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</si>
  <si>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</si>
  <si>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</si>
  <si>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</si>
  <si>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</si>
  <si>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</si>
  <si>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</si>
  <si>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</si>
  <si>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</si>
  <si>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</si>
  <si>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</si>
  <si>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</si>
  <si>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</si>
  <si>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</si>
  <si>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</si>
  <si>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</si>
  <si>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</si>
  <si>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</si>
  <si>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</si>
  <si>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</si>
  <si>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</si>
  <si>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</si>
  <si>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</si>
  <si>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</si>
  <si>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</si>
  <si>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</si>
  <si>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</si>
  <si>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</si>
  <si>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</si>
  <si>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</si>
  <si>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</si>
  <si>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</si>
  <si>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</si>
  <si>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</si>
  <si>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</si>
  <si>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</si>
  <si>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</si>
  <si>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</si>
  <si>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</si>
  <si>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</si>
  <si>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</si>
  <si>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</si>
  <si>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</si>
  <si>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</si>
  <si>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</si>
  <si>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</si>
  <si>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</si>
  <si>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</si>
  <si>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</si>
  <si>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</si>
  <si>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</si>
  <si>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</si>
  <si>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</si>
  <si>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</si>
  <si>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</si>
  <si>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</si>
  <si>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</si>
  <si>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</si>
  <si>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</si>
  <si>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</si>
  <si>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</si>
  <si>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</si>
  <si>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</si>
  <si>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</si>
  <si>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</si>
  <si>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</si>
  <si>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</si>
  <si>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</si>
  <si>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</si>
  <si>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</si>
  <si>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</si>
  <si>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</si>
  <si>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</si>
  <si>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</si>
  <si>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</si>
  <si>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</si>
  <si>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</si>
  <si>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</si>
  <si>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</si>
  <si>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</si>
  <si>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</si>
  <si>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</si>
  <si>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</si>
  <si>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</si>
  <si>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</si>
  <si>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</si>
  <si>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</si>
  <si>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</si>
  <si>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</si>
  <si>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</si>
  <si>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</si>
  <si>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</si>
  <si>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</si>
  <si>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</si>
  <si>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</si>
  <si>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</si>
  <si>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</si>
  <si>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</si>
  <si>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</si>
  <si>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</si>
  <si>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</si>
  <si>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</si>
  <si>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</si>
  <si>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</si>
  <si>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</si>
  <si>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</si>
  <si>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</si>
  <si>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</si>
  <si>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</si>
  <si>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</si>
  <si>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</si>
  <si>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</si>
  <si>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</si>
  <si>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</si>
  <si>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</si>
  <si>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</si>
  <si>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</si>
  <si>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</si>
  <si>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</si>
  <si>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</si>
  <si>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</si>
  <si>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</si>
  <si>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</si>
  <si>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</si>
  <si>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</si>
  <si>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</si>
  <si>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</si>
  <si>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</si>
  <si>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</si>
  <si>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</si>
  <si>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</si>
  <si>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</si>
  <si>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</si>
  <si>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</si>
  <si>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</si>
  <si>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</si>
  <si>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</si>
  <si>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</si>
  <si>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</si>
  <si>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</si>
  <si>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</si>
  <si>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</si>
  <si>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</si>
  <si>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</si>
  <si>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</si>
  <si>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</si>
  <si>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</si>
  <si>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</si>
  <si>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</si>
  <si>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</si>
  <si>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</si>
  <si>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</si>
  <si>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</si>
  <si>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</si>
  <si>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>২৭-০৩-২০২৩ তারিখে মূল্য হ্রাস পেয়েছে।</t>
  </si>
  <si>
    <t>২৭-০৩-২০২৩ তারিখে মূল্য বৃদ্ধি পেয়েছে।</t>
  </si>
  <si>
    <t>২৮-০৩-২০২৩ তারিখে মূল্য হ্রাস পেয়েছে।</t>
  </si>
  <si>
    <t>২৮-০৩-২০২৩ তারিখে মূল্য বৃদ্ধি পেয়েছে।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</si>
  <si>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</si>
  <si>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</si>
  <si>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২৯-০৩-২০২৩ তারিখে মূল্য বৃদ্ধি পেয়েছে।</t>
  </si>
  <si>
    <t>২৯-০৩-২০২৩ তারিখে মূল্য হ্রাস পেয়েছে।</t>
  </si>
  <si>
    <t>মন্তব্য</t>
  </si>
  <si>
    <t>অতিরিক্ত পরিচালক (প্রশাসন)</t>
  </si>
  <si>
    <t>স্মারক নং-২৬.০৫.০০০০.০১৭.৩১.০০১.২৩-০৮৬</t>
  </si>
  <si>
    <t xml:space="preserve">শনিবার ০১ এপ্রিল  ২০২৩ খ্রিঃ, ১৮ চৈত্র ১৪২৭  বাংলা, ০৯ রমজান  ১৪৪২ হিজরি </t>
  </si>
  <si>
    <t>৩১-০৩-২০২৩ তারিখে মূল্য হ্রাস পেয়েছে।</t>
  </si>
  <si>
    <t>০১-০৪-২০২৩ তারিখে মূল্য হ্রাস পেয়েছে।</t>
  </si>
  <si>
    <t>৩১-০৩-২০২৩ তারিখে মূল্য বৃদ্ধি পেয়েছে।</t>
  </si>
  <si>
    <t>০১-০৪-২০২৩ তারিখে মূল্য বৃদ্ধি পেয়েছে।</t>
  </si>
  <si>
    <t>(১)  আলু, আদা, পিয়াজ(আম), শুকনা মরিচ, এলাচ, এম এস রড,  এর মূল্য বৃদ্ধি পেয়েছে।</t>
  </si>
  <si>
    <t xml:space="preserve">(২)  চাল(মাঝারী), আটা(প্যা:), ময়দা (খোলা), পাম অয়েল লুজ, মশুর ডাল(ছোট), রশুন, হলুদ(আম), ধনে, তেজপাতা, ডিম, মুরগী ব্রয়লার, চিনি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</si>
</sst>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B1" zoomScale="89" zoomScaleNormal="89" zoomScaleSheetLayoutView="106" workbookViewId="0">
      <pane ySplit="2145" topLeftCell="B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45017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45017</v>
      </c>
      <c r="D8" s="115"/>
      <c r="E8" s="116">
        <v>45010</v>
      </c>
      <c r="F8" s="115"/>
      <c r="G8" s="116">
        <v>44986</v>
      </c>
      <c r="H8" s="115"/>
      <c r="I8" s="51" t="s">
        <v>13</v>
      </c>
      <c r="J8" s="116">
        <v>44652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56</v>
      </c>
      <c r="E11" s="32">
        <v>50</v>
      </c>
      <c r="F11" s="32">
        <v>56</v>
      </c>
      <c r="G11" s="32">
        <v>53</v>
      </c>
      <c r="H11" s="32">
        <v>58</v>
      </c>
      <c r="I11" s="54">
        <f>((C11+D11)/2-(G11+H11)/2)/((G11+H11)/2)*100</f>
        <v>-6.3063063063063058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50</v>
      </c>
      <c r="I12" s="54">
        <f>((C12+D12)/2-(G12+H12)/2)/((G12+H12)/2)*100</f>
        <v>-2.0408163265306123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36</v>
      </c>
      <c r="L14" s="55">
        <f>((C14+D14)/2-(J14+K14)/2)/((J14+K14)/2)*100</f>
        <v>59.154929577464785</v>
      </c>
    </row>
    <row r="15" spans="1:17" ht="24" customHeight="1" x14ac:dyDescent="0.3">
      <c r="A15" s="50" t="s">
        <v>24</v>
      </c>
      <c r="B15" s="51" t="s">
        <v>25</v>
      </c>
      <c r="C15" s="32">
        <v>64</v>
      </c>
      <c r="D15" s="32">
        <v>65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-3.007518796992481</v>
      </c>
      <c r="J15" s="35">
        <v>40</v>
      </c>
      <c r="K15" s="35">
        <v>45</v>
      </c>
      <c r="L15" s="55">
        <f>((C15+D15)/2-(J15+K15)/2)/((J15+K15)/2)*100</f>
        <v>51.764705882352949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62</v>
      </c>
      <c r="E16" s="32">
        <v>60</v>
      </c>
      <c r="F16" s="32">
        <v>65</v>
      </c>
      <c r="G16" s="32">
        <v>62</v>
      </c>
      <c r="H16" s="32">
        <v>65</v>
      </c>
      <c r="I16" s="54">
        <f>((C16+D16)/2-(G16+H16)/2)/((G16+H16)/2)*100</f>
        <v>-5.5118110236220472</v>
      </c>
      <c r="J16" s="35">
        <v>46</v>
      </c>
      <c r="K16" s="35">
        <v>50</v>
      </c>
      <c r="L16" s="55">
        <f>((C16+D16)/2-(J16+K16)/2)/((J16+K16)/2)*100</f>
        <v>25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0</v>
      </c>
      <c r="J17" s="35">
        <v>55</v>
      </c>
      <c r="K17" s="35">
        <v>58</v>
      </c>
      <c r="L17" s="55">
        <f>((C17+D17)/2-(J17+K17)/2)/((J17+K17)/2)*100</f>
        <v>35.398230088495573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170</v>
      </c>
      <c r="D19" s="32">
        <v>175</v>
      </c>
      <c r="E19" s="32">
        <v>170</v>
      </c>
      <c r="F19" s="32">
        <v>175</v>
      </c>
      <c r="G19" s="32">
        <v>168</v>
      </c>
      <c r="H19" s="32">
        <v>172</v>
      </c>
      <c r="I19" s="54">
        <f>((C19+D19)/2-(G19+H19)/2)/((G19+H19)/2)*100</f>
        <v>1.4705882352941175</v>
      </c>
      <c r="J19" s="35">
        <v>145</v>
      </c>
      <c r="K19" s="35">
        <v>154</v>
      </c>
      <c r="L19" s="55">
        <f>((C19+D19)/2-(J19+K19)/2)/((J19+K19)/2)*100</f>
        <v>15.384615384615385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158</v>
      </c>
      <c r="K21" s="35">
        <v>165</v>
      </c>
      <c r="L21" s="55">
        <f>((C21+D21)/2-(J21+K21)/2)/((J21+K21)/2)*100</f>
        <v>13.003095975232199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0</v>
      </c>
      <c r="J22" s="35">
        <v>131</v>
      </c>
      <c r="K22" s="35">
        <v>143</v>
      </c>
      <c r="L22" s="55">
        <f>((C22+D22)/2-(J22+K22)/2)/((J22+K22)/2)*100</f>
        <v>-6.9343065693430654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140</v>
      </c>
      <c r="K23" s="35">
        <v>145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0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3">
      <c r="A31" s="50" t="s">
        <v>43</v>
      </c>
      <c r="B31" s="51" t="s">
        <v>19</v>
      </c>
      <c r="C31" s="32">
        <v>22</v>
      </c>
      <c r="D31" s="32">
        <v>25</v>
      </c>
      <c r="E31" s="32">
        <v>20</v>
      </c>
      <c r="F31" s="32">
        <v>25</v>
      </c>
      <c r="G31" s="32">
        <v>20</v>
      </c>
      <c r="H31" s="32">
        <v>22</v>
      </c>
      <c r="I31" s="54">
        <f t="shared" si="0"/>
        <v>11.904761904761903</v>
      </c>
      <c r="J31" s="35">
        <v>18</v>
      </c>
      <c r="K31" s="35">
        <v>20</v>
      </c>
      <c r="L31" s="55">
        <f t="shared" si="1"/>
        <v>23.684210526315788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45</v>
      </c>
      <c r="E33" s="32">
        <v>35</v>
      </c>
      <c r="F33" s="32">
        <v>40</v>
      </c>
      <c r="G33" s="32">
        <v>25</v>
      </c>
      <c r="H33" s="32">
        <v>35</v>
      </c>
      <c r="I33" s="54">
        <f t="shared" ref="I33:I48" si="2">((C33+D33)/2-(G33+H33)/2)/((G33+H33)/2)*100</f>
        <v>25</v>
      </c>
      <c r="J33" s="35">
        <v>30</v>
      </c>
      <c r="K33" s="35">
        <v>40</v>
      </c>
      <c r="L33" s="55">
        <f t="shared" ref="L33:L48" si="3">((C33+D33)/2-(J33+K33)/2)/((J33+K33)/2)*100</f>
        <v>7.1428571428571423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35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30</v>
      </c>
      <c r="K34" s="35">
        <v>36</v>
      </c>
      <c r="L34" s="55">
        <f t="shared" si="3"/>
        <v>28.787878787878789</v>
      </c>
    </row>
    <row r="35" spans="1:12" ht="24" customHeight="1" x14ac:dyDescent="0.3">
      <c r="A35" s="50" t="s">
        <v>105</v>
      </c>
      <c r="B35" s="51" t="s">
        <v>19</v>
      </c>
      <c r="C35" s="32">
        <v>90</v>
      </c>
      <c r="D35" s="32">
        <v>120</v>
      </c>
      <c r="E35" s="32">
        <v>100</v>
      </c>
      <c r="F35" s="32">
        <v>120</v>
      </c>
      <c r="G35" s="32">
        <v>95</v>
      </c>
      <c r="H35" s="32">
        <v>120</v>
      </c>
      <c r="I35" s="54">
        <f t="shared" si="2"/>
        <v>-2.3255813953488373</v>
      </c>
      <c r="J35" s="35">
        <v>40</v>
      </c>
      <c r="K35" s="35">
        <v>60</v>
      </c>
      <c r="L35" s="55">
        <f t="shared" si="3"/>
        <v>110.00000000000001</v>
      </c>
    </row>
    <row r="36" spans="1:12" ht="24" customHeight="1" x14ac:dyDescent="0.3">
      <c r="A36" s="50" t="s">
        <v>47</v>
      </c>
      <c r="B36" s="51" t="s">
        <v>19</v>
      </c>
      <c r="C36" s="32">
        <v>130</v>
      </c>
      <c r="D36" s="32">
        <v>150</v>
      </c>
      <c r="E36" s="32">
        <v>130</v>
      </c>
      <c r="F36" s="32">
        <v>160</v>
      </c>
      <c r="G36" s="32">
        <v>140</v>
      </c>
      <c r="H36" s="32">
        <v>170</v>
      </c>
      <c r="I36" s="54">
        <f t="shared" si="2"/>
        <v>-9.67741935483871</v>
      </c>
      <c r="J36" s="35">
        <v>100</v>
      </c>
      <c r="K36" s="35">
        <v>130</v>
      </c>
      <c r="L36" s="55">
        <f t="shared" si="3"/>
        <v>21.739130434782609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380</v>
      </c>
      <c r="F37" s="32">
        <v>420</v>
      </c>
      <c r="G37" s="32">
        <v>390</v>
      </c>
      <c r="H37" s="32">
        <v>435</v>
      </c>
      <c r="I37" s="54">
        <f t="shared" si="2"/>
        <v>1.8181818181818181</v>
      </c>
      <c r="J37" s="35">
        <v>160</v>
      </c>
      <c r="K37" s="35">
        <v>200</v>
      </c>
      <c r="L37" s="55">
        <f t="shared" si="3"/>
        <v>133.33333333333331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400</v>
      </c>
      <c r="F38" s="32">
        <v>440</v>
      </c>
      <c r="G38" s="32">
        <v>400</v>
      </c>
      <c r="H38" s="32">
        <v>465</v>
      </c>
      <c r="I38" s="54">
        <f t="shared" si="2"/>
        <v>1.7341040462427744</v>
      </c>
      <c r="J38" s="35">
        <v>300</v>
      </c>
      <c r="K38" s="35">
        <v>400</v>
      </c>
      <c r="L38" s="55">
        <f t="shared" si="3"/>
        <v>25.714285714285712</v>
      </c>
    </row>
    <row r="39" spans="1:12" ht="24" customHeight="1" x14ac:dyDescent="0.3">
      <c r="A39" s="50" t="s">
        <v>50</v>
      </c>
      <c r="B39" s="51" t="s">
        <v>19</v>
      </c>
      <c r="C39" s="32">
        <v>200</v>
      </c>
      <c r="D39" s="32">
        <v>240</v>
      </c>
      <c r="E39" s="32">
        <v>200</v>
      </c>
      <c r="F39" s="32">
        <v>240</v>
      </c>
      <c r="G39" s="32">
        <v>200</v>
      </c>
      <c r="H39" s="32">
        <v>235</v>
      </c>
      <c r="I39" s="54">
        <f t="shared" si="2"/>
        <v>1.1494252873563218</v>
      </c>
      <c r="J39" s="35">
        <v>200</v>
      </c>
      <c r="K39" s="35">
        <v>230</v>
      </c>
      <c r="L39" s="55">
        <f t="shared" si="3"/>
        <v>2.3255813953488373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220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-4.6511627906976747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3">
      <c r="A41" s="50" t="s">
        <v>148</v>
      </c>
      <c r="B41" s="51" t="s">
        <v>19</v>
      </c>
      <c r="C41" s="32">
        <v>220</v>
      </c>
      <c r="D41" s="32">
        <v>240</v>
      </c>
      <c r="E41" s="32">
        <v>200</v>
      </c>
      <c r="F41" s="32">
        <v>220</v>
      </c>
      <c r="G41" s="32">
        <v>150</v>
      </c>
      <c r="H41" s="32">
        <v>180</v>
      </c>
      <c r="I41" s="54">
        <f t="shared" si="2"/>
        <v>39.393939393939391</v>
      </c>
      <c r="J41" s="35">
        <v>90</v>
      </c>
      <c r="K41" s="35">
        <v>140</v>
      </c>
      <c r="L41" s="55">
        <f t="shared" si="3"/>
        <v>100</v>
      </c>
    </row>
    <row r="42" spans="1:12" ht="24" customHeight="1" x14ac:dyDescent="0.3">
      <c r="A42" s="50" t="s">
        <v>52</v>
      </c>
      <c r="B42" s="51" t="s">
        <v>19</v>
      </c>
      <c r="C42" s="32">
        <v>140</v>
      </c>
      <c r="D42" s="32">
        <v>250</v>
      </c>
      <c r="E42" s="32">
        <v>120</v>
      </c>
      <c r="F42" s="32">
        <v>260</v>
      </c>
      <c r="G42" s="32">
        <v>100</v>
      </c>
      <c r="H42" s="32">
        <v>320</v>
      </c>
      <c r="I42" s="54">
        <f t="shared" si="2"/>
        <v>-7.1428571428571423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550</v>
      </c>
      <c r="H43" s="32">
        <v>650</v>
      </c>
      <c r="I43" s="54">
        <f t="shared" si="2"/>
        <v>4.1666666666666661</v>
      </c>
      <c r="J43" s="35">
        <v>350</v>
      </c>
      <c r="K43" s="35">
        <v>450</v>
      </c>
      <c r="L43" s="55">
        <f t="shared" si="3"/>
        <v>56.25</v>
      </c>
    </row>
    <row r="44" spans="1:12" ht="24" customHeight="1" x14ac:dyDescent="0.3">
      <c r="A44" s="50" t="s">
        <v>54</v>
      </c>
      <c r="B44" s="51" t="s">
        <v>19</v>
      </c>
      <c r="C44" s="32">
        <v>420</v>
      </c>
      <c r="D44" s="32">
        <v>520</v>
      </c>
      <c r="E44" s="32">
        <v>450</v>
      </c>
      <c r="F44" s="32">
        <v>520</v>
      </c>
      <c r="G44" s="32">
        <v>430</v>
      </c>
      <c r="H44" s="32">
        <v>520</v>
      </c>
      <c r="I44" s="54">
        <f>((C44+D44)/2-(G44+H44)/2)/((G44+H44)/2)*100</f>
        <v>-1.0526315789473684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1300</v>
      </c>
      <c r="H45" s="32">
        <v>1500</v>
      </c>
      <c r="I45" s="54">
        <f>((C45+D45)/2-(G45+H45)/2)/((G45+H45)/2)*100</f>
        <v>3.5714285714285712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2600</v>
      </c>
      <c r="G46" s="32">
        <v>1550</v>
      </c>
      <c r="H46" s="32">
        <v>2600</v>
      </c>
      <c r="I46" s="54">
        <f>((C46+D46)/2-(G46+H46)/2)/((G46+H46)/2)*100</f>
        <v>6.024096385542169</v>
      </c>
      <c r="J46" s="35">
        <v>2000</v>
      </c>
      <c r="K46" s="35">
        <v>3200</v>
      </c>
      <c r="L46" s="55">
        <f>((C46+D46)/2-(J46+K46)/2)/((J46+K46)/2)*100</f>
        <v>-15.384615384615385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150</v>
      </c>
      <c r="E47" s="32">
        <v>140</v>
      </c>
      <c r="F47" s="32">
        <v>170</v>
      </c>
      <c r="G47" s="32">
        <v>130</v>
      </c>
      <c r="H47" s="32">
        <v>180</v>
      </c>
      <c r="I47" s="54">
        <f t="shared" si="2"/>
        <v>-9.67741935483871</v>
      </c>
      <c r="J47" s="35">
        <v>120</v>
      </c>
      <c r="K47" s="35">
        <v>150</v>
      </c>
      <c r="L47" s="55">
        <f>((C47+D47)/2-(J47+K47)/2)/((J47+K47)/2)*100</f>
        <v>3.7037037037037033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180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700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2.112676056338028</v>
      </c>
      <c r="J52" s="35">
        <v>650</v>
      </c>
      <c r="K52" s="35">
        <v>700</v>
      </c>
      <c r="L52" s="55">
        <f t="shared" si="5"/>
        <v>7.4074074074074066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1050</v>
      </c>
      <c r="G53" s="32">
        <v>1000</v>
      </c>
      <c r="H53" s="32">
        <v>1050</v>
      </c>
      <c r="I53" s="54">
        <f t="shared" si="4"/>
        <v>0</v>
      </c>
      <c r="J53" s="35">
        <v>850</v>
      </c>
      <c r="K53" s="35">
        <v>950</v>
      </c>
      <c r="L53" s="55">
        <f t="shared" si="5"/>
        <v>13.888888888888889</v>
      </c>
    </row>
    <row r="54" spans="1:12" ht="20.25" customHeight="1" x14ac:dyDescent="0.3">
      <c r="A54" s="50" t="s">
        <v>64</v>
      </c>
      <c r="B54" s="51" t="s">
        <v>19</v>
      </c>
      <c r="C54" s="32">
        <v>200</v>
      </c>
      <c r="D54" s="32">
        <v>210</v>
      </c>
      <c r="E54" s="32">
        <v>220</v>
      </c>
      <c r="F54" s="32">
        <v>250</v>
      </c>
      <c r="G54" s="32">
        <v>200</v>
      </c>
      <c r="H54" s="32">
        <v>230</v>
      </c>
      <c r="I54" s="54">
        <f>((C54+D54)/2-(G54+H54)/2)/((G54+H54)/2)*100</f>
        <v>-4.6511627906976747</v>
      </c>
      <c r="J54" s="35">
        <v>165</v>
      </c>
      <c r="K54" s="35">
        <v>175</v>
      </c>
      <c r="L54" s="55">
        <f>((C54+D54)/2-(J54+K54)/2)/((J54+K54)/2)*100</f>
        <v>20.588235294117645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-3.5928143712574849</v>
      </c>
      <c r="J58" s="35">
        <v>650</v>
      </c>
      <c r="K58" s="35">
        <v>700</v>
      </c>
      <c r="L58" s="55">
        <f>((C58+D58)/2-(J58+K58)/2)/((J58+K58)/2)*100</f>
        <v>19.25925925925926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2">
      <c r="A63" s="63"/>
      <c r="B63" s="64"/>
      <c r="C63" s="116">
        <v>45017</v>
      </c>
      <c r="D63" s="115"/>
      <c r="E63" s="116">
        <v>45010</v>
      </c>
      <c r="F63" s="115"/>
      <c r="G63" s="116">
        <v>44986</v>
      </c>
      <c r="H63" s="115"/>
      <c r="I63" s="51" t="s">
        <v>13</v>
      </c>
      <c r="J63" s="116">
        <v>44652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114</v>
      </c>
      <c r="E65" s="32">
        <v>115</v>
      </c>
      <c r="F65" s="32">
        <v>118</v>
      </c>
      <c r="G65" s="32">
        <v>110</v>
      </c>
      <c r="H65" s="32">
        <v>120</v>
      </c>
      <c r="I65" s="54">
        <f>((C65+D65)/2-(G65+H65)/2)/((G65+H65)/2)*100</f>
        <v>-2.6086956521739131</v>
      </c>
      <c r="J65" s="35">
        <v>75</v>
      </c>
      <c r="K65" s="35">
        <v>80</v>
      </c>
      <c r="L65" s="55">
        <f t="shared" ref="L65:L71" si="6">((C65+D65)/2-(J65+K65)/2)/((J65+K65)/2)*100</f>
        <v>44.516129032258064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45</v>
      </c>
      <c r="D68" s="37">
        <v>47</v>
      </c>
      <c r="E68" s="37">
        <v>45</v>
      </c>
      <c r="F68" s="37">
        <v>50</v>
      </c>
      <c r="G68" s="37">
        <v>42</v>
      </c>
      <c r="H68" s="37">
        <v>45</v>
      </c>
      <c r="I68" s="54">
        <f t="shared" si="7"/>
        <v>5.7471264367816088</v>
      </c>
      <c r="J68" s="38">
        <v>32</v>
      </c>
      <c r="K68" s="38">
        <v>35</v>
      </c>
      <c r="L68" s="55">
        <f t="shared" si="6"/>
        <v>37.313432835820898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95000</v>
      </c>
      <c r="F70" s="35">
        <v>101600</v>
      </c>
      <c r="G70" s="35">
        <v>85000</v>
      </c>
      <c r="H70" s="35">
        <v>93500</v>
      </c>
      <c r="I70" s="93">
        <f t="shared" si="7"/>
        <v>10.364145658263306</v>
      </c>
      <c r="J70" s="35">
        <v>88500</v>
      </c>
      <c r="K70" s="35">
        <v>92000</v>
      </c>
      <c r="L70" s="55">
        <f t="shared" si="6"/>
        <v>9.1412742382271475</v>
      </c>
    </row>
    <row r="71" spans="1:12" ht="18.600000000000001" customHeight="1" x14ac:dyDescent="0.3">
      <c r="A71" s="50" t="s">
        <v>81</v>
      </c>
      <c r="B71" s="51" t="s">
        <v>80</v>
      </c>
      <c r="C71" s="38">
        <v>93500</v>
      </c>
      <c r="D71" s="38">
        <v>96000</v>
      </c>
      <c r="E71" s="38">
        <v>90000</v>
      </c>
      <c r="F71" s="38">
        <v>95000</v>
      </c>
      <c r="G71" s="38">
        <v>80000</v>
      </c>
      <c r="H71" s="38">
        <v>84000</v>
      </c>
      <c r="I71" s="93">
        <f t="shared" si="7"/>
        <v>15.548780487804878</v>
      </c>
      <c r="J71" s="38">
        <v>85000</v>
      </c>
      <c r="K71" s="38">
        <v>89000</v>
      </c>
      <c r="L71" s="55">
        <f t="shared" si="6"/>
        <v>8.9080459770114953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178</v>
      </c>
      <c r="H77" s="9"/>
      <c r="I77" s="9"/>
      <c r="J77" s="9"/>
      <c r="K77" s="9"/>
      <c r="L77" s="9"/>
    </row>
    <row r="78" spans="1:12" x14ac:dyDescent="0.2">
      <c r="A78" s="83"/>
      <c r="B78" s="83" t="s">
        <v>179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 t="s">
        <v>170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48</v>
      </c>
      <c r="D82" s="32">
        <v>56</v>
      </c>
      <c r="E82" s="32">
        <v>50</v>
      </c>
      <c r="F82" s="32">
        <v>56</v>
      </c>
      <c r="G82" s="54">
        <f t="shared" ref="G82:G104" si="8">((C82+D82)/2-(E82+F82)/2)/((E82+F82)/2)*100</f>
        <v>-1.8867924528301887</v>
      </c>
      <c r="H82" s="50" t="s">
        <v>162</v>
      </c>
      <c r="I82" s="69"/>
      <c r="J82" s="85"/>
    </row>
    <row r="83" spans="1:10" ht="21.75" customHeight="1" x14ac:dyDescent="0.3">
      <c r="A83" s="50" t="s">
        <v>24</v>
      </c>
      <c r="B83" s="51" t="s">
        <v>25</v>
      </c>
      <c r="C83" s="32">
        <v>64</v>
      </c>
      <c r="D83" s="32">
        <v>65</v>
      </c>
      <c r="E83" s="32">
        <v>65</v>
      </c>
      <c r="F83" s="32">
        <v>68</v>
      </c>
      <c r="G83" s="54">
        <f t="shared" si="8"/>
        <v>-3.007518796992481</v>
      </c>
      <c r="H83" s="50" t="s">
        <v>174</v>
      </c>
      <c r="I83" s="69"/>
      <c r="J83" s="113"/>
    </row>
    <row r="84" spans="1:10" ht="18.600000000000001" customHeight="1" x14ac:dyDescent="0.3">
      <c r="A84" s="50" t="s">
        <v>26</v>
      </c>
      <c r="B84" s="51" t="s">
        <v>19</v>
      </c>
      <c r="C84" s="32">
        <v>58</v>
      </c>
      <c r="D84" s="32">
        <v>62</v>
      </c>
      <c r="E84" s="32">
        <v>60</v>
      </c>
      <c r="F84" s="32">
        <v>65</v>
      </c>
      <c r="G84" s="54">
        <f t="shared" si="8"/>
        <v>-4</v>
      </c>
      <c r="H84" s="50" t="s">
        <v>169</v>
      </c>
      <c r="I84" s="69"/>
      <c r="J84" s="85"/>
    </row>
    <row r="85" spans="1:10" ht="18.600000000000001" customHeight="1" x14ac:dyDescent="0.3">
      <c r="A85" s="50" t="s">
        <v>34</v>
      </c>
      <c r="B85" s="51" t="s">
        <v>30</v>
      </c>
      <c r="C85" s="32">
        <v>125</v>
      </c>
      <c r="D85" s="32">
        <v>130</v>
      </c>
      <c r="E85" s="32">
        <v>125</v>
      </c>
      <c r="F85" s="32">
        <v>135</v>
      </c>
      <c r="G85" s="54">
        <f t="shared" si="8"/>
        <v>-1.9230769230769231</v>
      </c>
      <c r="H85" s="50" t="s">
        <v>175</v>
      </c>
      <c r="I85" s="69"/>
      <c r="J85" s="113"/>
    </row>
    <row r="86" spans="1:10" ht="18.600000000000001" customHeight="1" x14ac:dyDescent="0.3">
      <c r="A86" s="50" t="s">
        <v>39</v>
      </c>
      <c r="B86" s="51" t="s">
        <v>19</v>
      </c>
      <c r="C86" s="32">
        <v>130</v>
      </c>
      <c r="D86" s="32">
        <v>135</v>
      </c>
      <c r="E86" s="32">
        <v>130</v>
      </c>
      <c r="F86" s="32">
        <v>140</v>
      </c>
      <c r="G86" s="54">
        <f t="shared" si="8"/>
        <v>-1.8518518518518516</v>
      </c>
      <c r="H86" s="50" t="s">
        <v>175</v>
      </c>
      <c r="I86" s="69"/>
      <c r="J86" s="113"/>
    </row>
    <row r="87" spans="1:10" ht="18.600000000000001" customHeight="1" x14ac:dyDescent="0.3">
      <c r="A87" s="50" t="s">
        <v>43</v>
      </c>
      <c r="B87" s="51" t="s">
        <v>19</v>
      </c>
      <c r="C87" s="32">
        <v>22</v>
      </c>
      <c r="D87" s="32">
        <v>25</v>
      </c>
      <c r="E87" s="32">
        <v>20</v>
      </c>
      <c r="F87" s="32">
        <v>25</v>
      </c>
      <c r="G87" s="54">
        <f t="shared" si="8"/>
        <v>4.4444444444444446</v>
      </c>
      <c r="H87" s="50" t="s">
        <v>168</v>
      </c>
      <c r="I87" s="69"/>
      <c r="J87" s="113"/>
    </row>
    <row r="88" spans="1:10" ht="18.600000000000001" customHeight="1" x14ac:dyDescent="0.3">
      <c r="A88" s="50" t="s">
        <v>46</v>
      </c>
      <c r="B88" s="51" t="s">
        <v>19</v>
      </c>
      <c r="C88" s="32">
        <v>40</v>
      </c>
      <c r="D88" s="32">
        <v>45</v>
      </c>
      <c r="E88" s="32">
        <v>35</v>
      </c>
      <c r="F88" s="32">
        <v>45</v>
      </c>
      <c r="G88" s="54">
        <f t="shared" si="8"/>
        <v>6.25</v>
      </c>
      <c r="H88" s="50" t="s">
        <v>176</v>
      </c>
      <c r="I88" s="69"/>
      <c r="J88" s="85"/>
    </row>
    <row r="89" spans="1:10" ht="18" customHeight="1" x14ac:dyDescent="0.3">
      <c r="A89" s="50" t="s">
        <v>105</v>
      </c>
      <c r="B89" s="51" t="s">
        <v>19</v>
      </c>
      <c r="C89" s="32">
        <v>90</v>
      </c>
      <c r="D89" s="32">
        <v>120</v>
      </c>
      <c r="E89" s="32">
        <v>100</v>
      </c>
      <c r="F89" s="32">
        <v>120</v>
      </c>
      <c r="G89" s="54">
        <f t="shared" si="8"/>
        <v>-4.5454545454545459</v>
      </c>
      <c r="H89" s="50" t="s">
        <v>169</v>
      </c>
      <c r="I89" s="69"/>
      <c r="J89" s="85"/>
    </row>
    <row r="90" spans="1:10" ht="18" customHeight="1" x14ac:dyDescent="0.3">
      <c r="A90" s="50" t="s">
        <v>47</v>
      </c>
      <c r="B90" s="51" t="s">
        <v>19</v>
      </c>
      <c r="C90" s="32">
        <v>130</v>
      </c>
      <c r="D90" s="32">
        <v>150</v>
      </c>
      <c r="E90" s="32">
        <v>130</v>
      </c>
      <c r="F90" s="32">
        <v>160</v>
      </c>
      <c r="G90" s="54">
        <f t="shared" si="8"/>
        <v>-3.4482758620689653</v>
      </c>
      <c r="H90" s="50" t="s">
        <v>174</v>
      </c>
      <c r="I90" s="69"/>
      <c r="J90" s="113"/>
    </row>
    <row r="91" spans="1:10" ht="18" customHeight="1" x14ac:dyDescent="0.3">
      <c r="A91" s="50" t="s">
        <v>48</v>
      </c>
      <c r="B91" s="51" t="s">
        <v>19</v>
      </c>
      <c r="C91" s="32">
        <v>400</v>
      </c>
      <c r="D91" s="32">
        <v>440</v>
      </c>
      <c r="E91" s="32">
        <v>380</v>
      </c>
      <c r="F91" s="32">
        <v>420</v>
      </c>
      <c r="G91" s="54">
        <f t="shared" si="8"/>
        <v>5</v>
      </c>
      <c r="H91" s="50" t="s">
        <v>165</v>
      </c>
      <c r="I91" s="69"/>
      <c r="J91" s="85"/>
    </row>
    <row r="92" spans="1:10" ht="18.600000000000001" customHeight="1" x14ac:dyDescent="0.3">
      <c r="A92" s="50" t="s">
        <v>49</v>
      </c>
      <c r="B92" s="51" t="s">
        <v>19</v>
      </c>
      <c r="C92" s="32">
        <v>420</v>
      </c>
      <c r="D92" s="32">
        <v>460</v>
      </c>
      <c r="E92" s="32">
        <v>400</v>
      </c>
      <c r="F92" s="32">
        <v>440</v>
      </c>
      <c r="G92" s="54">
        <f t="shared" si="8"/>
        <v>4.7619047619047619</v>
      </c>
      <c r="H92" s="50" t="s">
        <v>168</v>
      </c>
      <c r="I92" s="69"/>
      <c r="J92" s="113"/>
    </row>
    <row r="93" spans="1:10" ht="18.600000000000001" customHeight="1" x14ac:dyDescent="0.3">
      <c r="A93" s="50" t="s">
        <v>51</v>
      </c>
      <c r="B93" s="51" t="s">
        <v>19</v>
      </c>
      <c r="C93" s="32">
        <v>190</v>
      </c>
      <c r="D93" s="32">
        <v>220</v>
      </c>
      <c r="E93" s="32">
        <v>200</v>
      </c>
      <c r="F93" s="32">
        <v>230</v>
      </c>
      <c r="G93" s="54">
        <f t="shared" si="8"/>
        <v>-4.6511627906976747</v>
      </c>
      <c r="H93" s="50" t="s">
        <v>169</v>
      </c>
      <c r="I93" s="69"/>
      <c r="J93" s="113"/>
    </row>
    <row r="94" spans="1:10" ht="18.600000000000001" customHeight="1" x14ac:dyDescent="0.3">
      <c r="A94" s="50" t="s">
        <v>148</v>
      </c>
      <c r="B94" s="51" t="s">
        <v>19</v>
      </c>
      <c r="C94" s="32">
        <v>220</v>
      </c>
      <c r="D94" s="32">
        <v>240</v>
      </c>
      <c r="E94" s="32">
        <v>200</v>
      </c>
      <c r="F94" s="32">
        <v>220</v>
      </c>
      <c r="G94" s="54">
        <f t="shared" si="8"/>
        <v>9.5238095238095237</v>
      </c>
      <c r="H94" s="50" t="s">
        <v>163</v>
      </c>
      <c r="I94" s="69"/>
      <c r="J94" s="85"/>
    </row>
    <row r="95" spans="1:10" ht="18.600000000000001" customHeight="1" x14ac:dyDescent="0.3">
      <c r="A95" s="50" t="s">
        <v>52</v>
      </c>
      <c r="B95" s="51" t="s">
        <v>19</v>
      </c>
      <c r="C95" s="32">
        <v>140</v>
      </c>
      <c r="D95" s="32">
        <v>250</v>
      </c>
      <c r="E95" s="32">
        <v>120</v>
      </c>
      <c r="F95" s="32">
        <v>260</v>
      </c>
      <c r="G95" s="54">
        <f t="shared" si="8"/>
        <v>2.6315789473684208</v>
      </c>
      <c r="H95" s="50" t="s">
        <v>177</v>
      </c>
      <c r="I95" s="69"/>
      <c r="J95" s="85"/>
    </row>
    <row r="96" spans="1:10" ht="18.600000000000001" customHeight="1" x14ac:dyDescent="0.3">
      <c r="A96" s="50" t="s">
        <v>54</v>
      </c>
      <c r="B96" s="51" t="s">
        <v>19</v>
      </c>
      <c r="C96" s="32">
        <v>420</v>
      </c>
      <c r="D96" s="32">
        <v>520</v>
      </c>
      <c r="E96" s="32">
        <v>450</v>
      </c>
      <c r="F96" s="32">
        <v>520</v>
      </c>
      <c r="G96" s="54">
        <f t="shared" si="8"/>
        <v>-3.0927835051546393</v>
      </c>
      <c r="H96" s="50" t="s">
        <v>162</v>
      </c>
      <c r="I96" s="69"/>
      <c r="J96" s="85"/>
    </row>
    <row r="97" spans="1:12" ht="18.600000000000001" customHeight="1" x14ac:dyDescent="0.3">
      <c r="A97" s="50" t="s">
        <v>56</v>
      </c>
      <c r="B97" s="51" t="s">
        <v>19</v>
      </c>
      <c r="C97" s="32">
        <v>1800</v>
      </c>
      <c r="D97" s="32">
        <v>2600</v>
      </c>
      <c r="E97" s="32">
        <v>1600</v>
      </c>
      <c r="F97" s="32">
        <v>2600</v>
      </c>
      <c r="G97" s="54">
        <f t="shared" si="8"/>
        <v>4.7619047619047619</v>
      </c>
      <c r="H97" s="50" t="s">
        <v>163</v>
      </c>
      <c r="I97" s="69"/>
      <c r="J97" s="85"/>
    </row>
    <row r="98" spans="1:12" ht="18.600000000000001" customHeight="1" x14ac:dyDescent="0.3">
      <c r="A98" s="50" t="s">
        <v>57</v>
      </c>
      <c r="B98" s="51" t="s">
        <v>19</v>
      </c>
      <c r="C98" s="32">
        <v>130</v>
      </c>
      <c r="D98" s="32">
        <v>150</v>
      </c>
      <c r="E98" s="32">
        <v>140</v>
      </c>
      <c r="F98" s="32">
        <v>170</v>
      </c>
      <c r="G98" s="54">
        <f t="shared" si="8"/>
        <v>-9.67741935483871</v>
      </c>
      <c r="H98" s="50" t="s">
        <v>174</v>
      </c>
      <c r="I98" s="69"/>
      <c r="J98" s="113"/>
    </row>
    <row r="99" spans="1:12" ht="18.600000000000001" customHeight="1" x14ac:dyDescent="0.3">
      <c r="A99" s="50" t="s">
        <v>58</v>
      </c>
      <c r="B99" s="51" t="s">
        <v>19</v>
      </c>
      <c r="C99" s="32">
        <v>150</v>
      </c>
      <c r="D99" s="32">
        <v>200</v>
      </c>
      <c r="E99" s="32">
        <v>180</v>
      </c>
      <c r="F99" s="32">
        <v>200</v>
      </c>
      <c r="G99" s="54">
        <f t="shared" si="8"/>
        <v>-7.8947368421052628</v>
      </c>
      <c r="H99" s="50" t="s">
        <v>174</v>
      </c>
      <c r="I99" s="69"/>
      <c r="J99" s="113"/>
    </row>
    <row r="100" spans="1:12" ht="18.600000000000001" customHeight="1" x14ac:dyDescent="0.3">
      <c r="A100" s="50" t="s">
        <v>64</v>
      </c>
      <c r="B100" s="51" t="s">
        <v>19</v>
      </c>
      <c r="C100" s="32">
        <v>200</v>
      </c>
      <c r="D100" s="32">
        <v>210</v>
      </c>
      <c r="E100" s="32">
        <v>220</v>
      </c>
      <c r="F100" s="32">
        <v>250</v>
      </c>
      <c r="G100" s="54">
        <f t="shared" si="8"/>
        <v>-12.76595744680851</v>
      </c>
      <c r="H100" s="50" t="s">
        <v>175</v>
      </c>
      <c r="I100" s="69"/>
      <c r="J100" s="85"/>
    </row>
    <row r="101" spans="1:12" ht="18.600000000000001" customHeight="1" x14ac:dyDescent="0.3">
      <c r="A101" s="50" t="s">
        <v>73</v>
      </c>
      <c r="B101" s="51" t="s">
        <v>19</v>
      </c>
      <c r="C101" s="32">
        <v>110</v>
      </c>
      <c r="D101" s="32">
        <v>114</v>
      </c>
      <c r="E101" s="32">
        <v>115</v>
      </c>
      <c r="F101" s="32">
        <v>118</v>
      </c>
      <c r="G101" s="54">
        <f t="shared" si="8"/>
        <v>-3.8626609442060089</v>
      </c>
      <c r="H101" s="50" t="s">
        <v>164</v>
      </c>
      <c r="I101" s="69"/>
      <c r="J101" s="85"/>
    </row>
    <row r="102" spans="1:12" ht="18.600000000000001" customHeight="1" x14ac:dyDescent="0.3">
      <c r="A102" s="50" t="s">
        <v>75</v>
      </c>
      <c r="B102" s="51" t="s">
        <v>76</v>
      </c>
      <c r="C102" s="37">
        <v>45</v>
      </c>
      <c r="D102" s="37">
        <v>47</v>
      </c>
      <c r="E102" s="37">
        <v>45</v>
      </c>
      <c r="F102" s="37">
        <v>50</v>
      </c>
      <c r="G102" s="54">
        <f t="shared" si="8"/>
        <v>-3.1578947368421053</v>
      </c>
      <c r="H102" s="50" t="s">
        <v>175</v>
      </c>
      <c r="I102" s="69"/>
      <c r="J102" s="113"/>
    </row>
    <row r="103" spans="1:12" ht="18.600000000000001" customHeight="1" x14ac:dyDescent="0.3">
      <c r="A103" s="50" t="s">
        <v>79</v>
      </c>
      <c r="B103" s="51" t="s">
        <v>80</v>
      </c>
      <c r="C103" s="35">
        <v>95500</v>
      </c>
      <c r="D103" s="35">
        <v>101500</v>
      </c>
      <c r="E103" s="35">
        <v>95000</v>
      </c>
      <c r="F103" s="35">
        <v>101600</v>
      </c>
      <c r="G103" s="54">
        <f t="shared" si="8"/>
        <v>0.20345879959308238</v>
      </c>
      <c r="H103" s="50" t="s">
        <v>163</v>
      </c>
      <c r="I103" s="69"/>
      <c r="J103" s="85"/>
    </row>
    <row r="104" spans="1:12" ht="18.600000000000001" customHeight="1" x14ac:dyDescent="0.3">
      <c r="A104" s="50" t="s">
        <v>81</v>
      </c>
      <c r="B104" s="51" t="s">
        <v>80</v>
      </c>
      <c r="C104" s="38">
        <v>93500</v>
      </c>
      <c r="D104" s="38">
        <v>96000</v>
      </c>
      <c r="E104" s="38">
        <v>90000</v>
      </c>
      <c r="F104" s="38">
        <v>95000</v>
      </c>
      <c r="G104" s="54">
        <f t="shared" si="8"/>
        <v>2.4324324324324325</v>
      </c>
      <c r="H104" s="50" t="s">
        <v>163</v>
      </c>
      <c r="I104" s="69"/>
      <c r="J104" s="85"/>
    </row>
    <row r="105" spans="1:12" ht="18.600000000000001" customHeight="1" x14ac:dyDescent="0.3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3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3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18.600000000000001" customHeight="1" x14ac:dyDescent="0.3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2" ht="21.6" customHeight="1" x14ac:dyDescent="0.3">
      <c r="A109" s="83"/>
      <c r="B109" s="100"/>
      <c r="C109" s="101" t="s">
        <v>101</v>
      </c>
      <c r="D109" s="100"/>
      <c r="E109" s="100"/>
      <c r="F109" s="98"/>
      <c r="G109" s="102"/>
      <c r="H109" s="103"/>
      <c r="I109" s="104"/>
      <c r="J109" s="105" t="s">
        <v>166</v>
      </c>
      <c r="K109" s="100"/>
    </row>
    <row r="110" spans="1:12" ht="20.45" customHeight="1" x14ac:dyDescent="0.3">
      <c r="A110" s="83"/>
      <c r="B110" s="100"/>
      <c r="C110" s="101" t="s">
        <v>161</v>
      </c>
      <c r="D110" s="106"/>
      <c r="E110" s="100"/>
      <c r="F110" s="97"/>
      <c r="G110" s="102"/>
      <c r="H110" s="103"/>
      <c r="I110" s="106"/>
      <c r="J110" s="105" t="s">
        <v>171</v>
      </c>
      <c r="K110" s="100"/>
    </row>
    <row r="111" spans="1:12" ht="18.600000000000001" customHeight="1" x14ac:dyDescent="0.3">
      <c r="A111" s="83"/>
      <c r="B111" s="106"/>
      <c r="C111" s="97"/>
      <c r="D111" s="97"/>
      <c r="E111" s="97"/>
      <c r="F111" s="97"/>
      <c r="G111" s="102"/>
      <c r="H111" s="103"/>
      <c r="I111" s="107"/>
      <c r="J111" s="112" t="s">
        <v>167</v>
      </c>
      <c r="K111" s="107"/>
    </row>
    <row r="112" spans="1:12" ht="18.75" customHeight="1" x14ac:dyDescent="0.2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2">
      <c r="A113" s="83" t="s">
        <v>150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2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25">
      <c r="A115" s="83" t="s">
        <v>157</v>
      </c>
      <c r="B115" s="9"/>
      <c r="C115" s="9"/>
      <c r="D115" s="9"/>
      <c r="E115" s="9"/>
      <c r="I115" s="10"/>
    </row>
    <row r="116" spans="1:12" ht="16.5" customHeight="1" x14ac:dyDescent="0.25">
      <c r="A116" s="83" t="s">
        <v>158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2">
      <c r="A117" s="83" t="s">
        <v>159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2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93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2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83" t="s">
        <v>155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2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2">
      <c r="A130" s="81" t="s">
        <v>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2">
      <c r="A131" s="83" t="s">
        <v>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2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2023-03-30T08:52:47Z</dcterms:modified>
</cp:coreProperties>
</file>