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7" documentId="8_{E5A82D10-7571-6847-B093-378E194EFEB0}" xr6:coauthVersionLast="47" xr6:coauthVersionMax="47" xr10:uidLastSave="{67784348-685E-1A44-A30B-CE33410B77DB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89" i="1"/>
  <c r="G87" i="1"/>
  <c r="G83" i="1"/>
  <c r="G82" i="1"/>
  <c r="G90" i="1"/>
  <c r="G93" i="1"/>
  <c r="G86" i="1"/>
  <c r="G91" i="1"/>
  <c r="G85" i="1"/>
  <c r="G92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<sst xmlns="http://schemas.openxmlformats.org/spreadsheetml/2006/main" count="409" uniqueCount="177">
  <si>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</si>
  <si>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</si>
  <si>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</si>
  <si>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</si>
  <si>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</si>
  <si>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</si>
  <si>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</si>
  <si>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</si>
  <si>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</si>
  <si>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</si>
  <si>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</si>
  <si>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</si>
  <si>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</si>
  <si>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</si>
  <si>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</si>
  <si>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</si>
  <si>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</si>
  <si>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</si>
  <si>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</si>
  <si>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</si>
  <si>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</si>
  <si>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</si>
  <si>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</si>
  <si>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</si>
  <si>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</si>
  <si>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</si>
  <si>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</si>
  <si>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</si>
  <si>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</si>
  <si>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</si>
  <si>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</si>
  <si>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</si>
  <si>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</si>
  <si>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</si>
  <si>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</si>
  <si>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</si>
  <si>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</si>
  <si>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</si>
  <si>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</si>
  <si>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</si>
  <si>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</si>
  <si>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</si>
  <si>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</si>
  <si>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</si>
  <si>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</si>
  <si>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</si>
  <si>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</si>
  <si>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</si>
  <si>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</si>
  <si>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</si>
  <si>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</si>
  <si>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</si>
  <si>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</si>
  <si>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</si>
  <si>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</si>
  <si>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</si>
  <si>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</si>
  <si>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</si>
  <si>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</si>
  <si>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</si>
  <si>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</si>
  <si>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</si>
  <si>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</si>
  <si>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</si>
  <si>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</si>
  <si>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</si>
  <si>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</si>
  <si>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</si>
  <si>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</si>
  <si>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</si>
  <si>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</si>
  <si>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</si>
  <si>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</si>
  <si>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</si>
  <si>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</si>
  <si>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</si>
  <si>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</si>
  <si>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</si>
  <si>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</si>
  <si>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</si>
  <si>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</si>
  <si>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</si>
  <si>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</si>
  <si>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</si>
  <si>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</si>
  <si>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</si>
  <si>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</si>
  <si>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</si>
  <si>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</si>
  <si>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</si>
  <si>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</si>
  <si>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</si>
  <si>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</si>
  <si>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</si>
  <si>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</si>
  <si>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</si>
  <si>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</si>
  <si>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</si>
  <si>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</si>
  <si>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</si>
  <si>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</si>
  <si>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</si>
  <si>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</si>
  <si>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</si>
  <si>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</si>
  <si>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</si>
  <si>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</si>
  <si>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</si>
  <si>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</si>
  <si>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</si>
  <si>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</si>
  <si>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</si>
  <si>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</si>
  <si>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</si>
  <si>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</si>
  <si>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</si>
  <si>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</si>
  <si>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</si>
  <si>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</si>
  <si>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</si>
  <si>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</si>
  <si>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</si>
  <si>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</si>
  <si>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</si>
  <si>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</si>
  <si>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</si>
  <si>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</si>
  <si>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</si>
  <si>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</si>
  <si>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</si>
  <si>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</si>
  <si>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</si>
  <si>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</si>
  <si>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</si>
  <si>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</si>
  <si>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</si>
  <si>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</si>
  <si>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</si>
  <si>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</si>
  <si>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</si>
  <si>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</si>
  <si>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</si>
  <si>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</si>
  <si>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</si>
  <si>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</si>
  <si>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</si>
  <si>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</si>
  <si>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</si>
  <si>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</si>
  <si>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</si>
  <si>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</si>
  <si>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</si>
  <si>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</si>
  <si>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</si>
  <si>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</si>
  <si>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</si>
  <si>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</si>
  <si>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</si>
  <si>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</si>
  <si>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</si>
  <si>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</si>
  <si>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</si>
  <si>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</si>
  <si>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</si>
  <si>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মন্তব্য</t>
  </si>
  <si>
    <t>অতিরিক্ত পরিচালক (প্রশাসন)</t>
  </si>
  <si>
    <t>০২-০৪-২০২৩ তারিখে মূল্য হ্রাস পেয়েছে।</t>
  </si>
  <si>
    <t>০৪-০৪-২০২৩ তারিখে মূল্য বৃদ্ধি পেয়েছে।</t>
  </si>
  <si>
    <t>০৪-০৪-২০২৩ তারিখে মূল্য হ্রাস পেয়েছে।</t>
  </si>
  <si>
    <t>০৬-০৪-২০২৩ তারিখে মূল্য বৃদ্ধি পেয়েছে।</t>
  </si>
  <si>
    <t>স্মারক নং-২৬.০৫.০০০০.০১৭.৩১.০০১.২৩-০৯২</t>
  </si>
  <si>
    <t xml:space="preserve">শুক্রবার ০৭ এপ্রিল  ২০২৩ খ্রিঃ, ২৪ চৈত্র ১৪২৭  বাংলা, ১৫ রমজান  ১৪৪২ হিজরি </t>
  </si>
  <si>
    <t>০৭-০৪-২০২৩ তারিখে মূল্য হ্রাস পেয়েছে।</t>
  </si>
  <si>
    <t xml:space="preserve">(২)    ময়দা (প্যা:), সয়াবিন লুজ, রশুন, এলাচ,  ডিম  এর মূল্য হ্রাস পেয়েছে।     </t>
  </si>
  <si>
    <t>০৭-০৪-২০২৩ তারিখে মূল্য বৃদ্ধি পেয়েছে।</t>
  </si>
  <si>
    <t>(১)  পাম অয়েল লুজ, হলুদ(দেশী,আম), ধনে, মুরগী ব্রয়লার, চিনি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</si>
</sst>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topLeftCell="A8" zoomScale="89" zoomScaleNormal="89" zoomScaleSheetLayoutView="106" workbookViewId="0">
      <pane ySplit="2145" topLeftCell="A8" activePane="bottomLeft"/>
      <selection activeCell="B77" sqref="B77"/>
      <selection pane="bottomLeft" activeCell="B77" sqref="B77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45023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5" t="s">
        <v>7</v>
      </c>
      <c r="D7" s="116"/>
      <c r="E7" s="115" t="s">
        <v>8</v>
      </c>
      <c r="F7" s="116"/>
      <c r="G7" s="115" t="s">
        <v>9</v>
      </c>
      <c r="H7" s="116"/>
      <c r="I7" s="51" t="s">
        <v>10</v>
      </c>
      <c r="J7" s="115" t="s">
        <v>11</v>
      </c>
      <c r="K7" s="116"/>
      <c r="L7" s="95" t="s">
        <v>12</v>
      </c>
      <c r="O7" s="49"/>
      <c r="P7" s="49"/>
      <c r="Q7" s="49"/>
    </row>
    <row r="8" spans="1:17" x14ac:dyDescent="0.2">
      <c r="A8" s="50"/>
      <c r="B8" s="51"/>
      <c r="C8" s="117">
        <v>45023</v>
      </c>
      <c r="D8" s="116"/>
      <c r="E8" s="117">
        <v>45016</v>
      </c>
      <c r="F8" s="116"/>
      <c r="G8" s="117">
        <v>44992</v>
      </c>
      <c r="H8" s="116"/>
      <c r="I8" s="51" t="s">
        <v>13</v>
      </c>
      <c r="J8" s="117">
        <v>44658</v>
      </c>
      <c r="K8" s="116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56</v>
      </c>
      <c r="E11" s="32">
        <v>48</v>
      </c>
      <c r="F11" s="32">
        <v>56</v>
      </c>
      <c r="G11" s="32">
        <v>52</v>
      </c>
      <c r="H11" s="32">
        <v>58</v>
      </c>
      <c r="I11" s="54">
        <f>((C11+D11)/2-(G11+H11)/2)/((G11+H11)/2)*100</f>
        <v>-5.4545454545454541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35</v>
      </c>
      <c r="K14" s="35">
        <v>38</v>
      </c>
      <c r="L14" s="55">
        <f>((C14+D14)/2-(J14+K14)/2)/((J14+K14)/2)*100</f>
        <v>54.794520547945204</v>
      </c>
    </row>
    <row r="15" spans="1:17" ht="24" customHeight="1" x14ac:dyDescent="0.3">
      <c r="A15" s="50" t="s">
        <v>24</v>
      </c>
      <c r="B15" s="51" t="s">
        <v>25</v>
      </c>
      <c r="C15" s="32">
        <v>64</v>
      </c>
      <c r="D15" s="32">
        <v>65</v>
      </c>
      <c r="E15" s="32">
        <v>64</v>
      </c>
      <c r="F15" s="32">
        <v>65</v>
      </c>
      <c r="G15" s="32">
        <v>65</v>
      </c>
      <c r="H15" s="32">
        <v>68</v>
      </c>
      <c r="I15" s="54">
        <f>((C15+D15)/2-(G15+H15)/2)/((G15+H15)/2)*100</f>
        <v>-3.007518796992481</v>
      </c>
      <c r="J15" s="35">
        <v>42</v>
      </c>
      <c r="K15" s="35">
        <v>45</v>
      </c>
      <c r="L15" s="55">
        <f>((C15+D15)/2-(J15+K15)/2)/((J15+K15)/2)*100</f>
        <v>48.275862068965516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65</v>
      </c>
      <c r="H16" s="32">
        <v>68</v>
      </c>
      <c r="I16" s="54">
        <f>((C16+D16)/2-(G16+H16)/2)/((G16+H16)/2)*100</f>
        <v>-9.7744360902255636</v>
      </c>
      <c r="J16" s="35">
        <v>46</v>
      </c>
      <c r="K16" s="35">
        <v>50</v>
      </c>
      <c r="L16" s="55">
        <f>((C16+D16)/2-(J16+K16)/2)/((J16+K16)/2)*100</f>
        <v>25</v>
      </c>
    </row>
    <row r="17" spans="1:21" ht="24" customHeight="1" x14ac:dyDescent="0.3">
      <c r="A17" s="50" t="s">
        <v>27</v>
      </c>
      <c r="B17" s="51" t="s">
        <v>25</v>
      </c>
      <c r="C17" s="32">
        <v>72</v>
      </c>
      <c r="D17" s="32">
        <v>75</v>
      </c>
      <c r="E17" s="32">
        <v>75</v>
      </c>
      <c r="F17" s="32">
        <v>78</v>
      </c>
      <c r="G17" s="32">
        <v>72</v>
      </c>
      <c r="H17" s="32">
        <v>75</v>
      </c>
      <c r="I17" s="54">
        <f>((C17+D17)/2-(G17+H17)/2)/((G17+H17)/2)*100</f>
        <v>0</v>
      </c>
      <c r="J17" s="35">
        <v>55</v>
      </c>
      <c r="K17" s="35">
        <v>58</v>
      </c>
      <c r="L17" s="55">
        <f>((C17+D17)/2-(J17+K17)/2)/((J17+K17)/2)*100</f>
        <v>30.088495575221241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175</v>
      </c>
      <c r="E19" s="32">
        <v>170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150</v>
      </c>
      <c r="K19" s="35">
        <v>154</v>
      </c>
      <c r="L19" s="55">
        <f>((C19+D19)/2-(J19+K19)/2)/((J19+K19)/2)*100</f>
        <v>12.828947368421053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740</v>
      </c>
      <c r="K20" s="35">
        <v>760</v>
      </c>
      <c r="L20" s="55">
        <f>((C20+D20)/2-(J20+K20)/2)/((J20+K20)/2)*100</f>
        <v>17.333333333333336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158</v>
      </c>
      <c r="K21" s="35">
        <v>165</v>
      </c>
      <c r="L21" s="55">
        <f>((C21+D21)/2-(J21+K21)/2)/((J21+K21)/2)*100</f>
        <v>13.003095975232199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1.9607843137254901</v>
      </c>
      <c r="J22" s="35">
        <v>133</v>
      </c>
      <c r="K22" s="35">
        <v>140</v>
      </c>
      <c r="L22" s="55">
        <f>((C22+D22)/2-(J22+K22)/2)/((J22+K22)/2)*100</f>
        <v>-4.7619047619047619</v>
      </c>
    </row>
    <row r="23" spans="1:21" ht="24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140</v>
      </c>
      <c r="K23" s="35">
        <v>145</v>
      </c>
      <c r="L23" s="55">
        <f>((C23+D23)/2-(J23+K23)/2)/((J23+K23)/2)*100</f>
        <v>-100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100</v>
      </c>
      <c r="K28" s="35">
        <v>140</v>
      </c>
      <c r="L28" s="55">
        <f t="shared" si="1"/>
        <v>-4.1666666666666661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90</v>
      </c>
      <c r="H30" s="32">
        <v>95</v>
      </c>
      <c r="I30" s="54">
        <f t="shared" si="0"/>
        <v>-8.1081081081081088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3">
      <c r="A31" s="50" t="s">
        <v>43</v>
      </c>
      <c r="B31" s="51" t="s">
        <v>19</v>
      </c>
      <c r="C31" s="32">
        <v>22</v>
      </c>
      <c r="D31" s="32">
        <v>25</v>
      </c>
      <c r="E31" s="32">
        <v>22</v>
      </c>
      <c r="F31" s="32">
        <v>25</v>
      </c>
      <c r="G31" s="32">
        <v>18</v>
      </c>
      <c r="H31" s="32">
        <v>20</v>
      </c>
      <c r="I31" s="54">
        <f t="shared" si="0"/>
        <v>23.684210526315788</v>
      </c>
      <c r="J31" s="35">
        <v>16</v>
      </c>
      <c r="K31" s="35">
        <v>20</v>
      </c>
      <c r="L31" s="55">
        <f t="shared" si="1"/>
        <v>30.555555555555557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40</v>
      </c>
      <c r="G33" s="32">
        <v>30</v>
      </c>
      <c r="H33" s="32">
        <v>40</v>
      </c>
      <c r="I33" s="54">
        <f t="shared" ref="I33:I48" si="2">((C33+D33)/2-(G33+H33)/2)/((G33+H33)/2)*100</f>
        <v>0</v>
      </c>
      <c r="J33" s="35">
        <v>25</v>
      </c>
      <c r="K33" s="35">
        <v>35</v>
      </c>
      <c r="L33" s="55">
        <f t="shared" ref="L33:L48" si="3">((C33+D33)/2-(J33+K33)/2)/((J33+K33)/2)*100</f>
        <v>16.666666666666664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30</v>
      </c>
      <c r="H34" s="32">
        <v>40</v>
      </c>
      <c r="I34" s="54">
        <f t="shared" si="2"/>
        <v>21.428571428571427</v>
      </c>
      <c r="J34" s="35">
        <v>25</v>
      </c>
      <c r="K34" s="35">
        <v>35</v>
      </c>
      <c r="L34" s="55">
        <f t="shared" si="3"/>
        <v>41.666666666666671</v>
      </c>
    </row>
    <row r="35" spans="1:12" ht="24" customHeight="1" x14ac:dyDescent="0.3">
      <c r="A35" s="50" t="s">
        <v>105</v>
      </c>
      <c r="B35" s="51" t="s">
        <v>19</v>
      </c>
      <c r="C35" s="32">
        <v>80</v>
      </c>
      <c r="D35" s="32">
        <v>100</v>
      </c>
      <c r="E35" s="32">
        <v>90</v>
      </c>
      <c r="F35" s="32">
        <v>120</v>
      </c>
      <c r="G35" s="32">
        <v>90</v>
      </c>
      <c r="H35" s="32">
        <v>120</v>
      </c>
      <c r="I35" s="54">
        <f t="shared" si="2"/>
        <v>-14.285714285714285</v>
      </c>
      <c r="J35" s="35">
        <v>40</v>
      </c>
      <c r="K35" s="35">
        <v>60</v>
      </c>
      <c r="L35" s="55">
        <f t="shared" si="3"/>
        <v>80</v>
      </c>
    </row>
    <row r="36" spans="1:12" ht="24" customHeight="1" x14ac:dyDescent="0.3">
      <c r="A36" s="50" t="s">
        <v>47</v>
      </c>
      <c r="B36" s="51" t="s">
        <v>19</v>
      </c>
      <c r="C36" s="32">
        <v>120</v>
      </c>
      <c r="D36" s="32">
        <v>140</v>
      </c>
      <c r="E36" s="32">
        <v>130</v>
      </c>
      <c r="F36" s="32">
        <v>150</v>
      </c>
      <c r="G36" s="32">
        <v>140</v>
      </c>
      <c r="H36" s="32">
        <v>170</v>
      </c>
      <c r="I36" s="54">
        <f t="shared" si="2"/>
        <v>-16.129032258064516</v>
      </c>
      <c r="J36" s="35">
        <v>100</v>
      </c>
      <c r="K36" s="35">
        <v>130</v>
      </c>
      <c r="L36" s="55">
        <f t="shared" si="3"/>
        <v>13.043478260869565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320</v>
      </c>
      <c r="H37" s="32">
        <v>430</v>
      </c>
      <c r="I37" s="54">
        <f t="shared" si="2"/>
        <v>12</v>
      </c>
      <c r="J37" s="35">
        <v>180</v>
      </c>
      <c r="K37" s="35">
        <v>190</v>
      </c>
      <c r="L37" s="55">
        <f t="shared" si="3"/>
        <v>127.02702702702702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3">
      <c r="A39" s="50" t="s">
        <v>50</v>
      </c>
      <c r="B39" s="51" t="s">
        <v>19</v>
      </c>
      <c r="C39" s="32">
        <v>230</v>
      </c>
      <c r="D39" s="32">
        <v>290</v>
      </c>
      <c r="E39" s="32">
        <v>200</v>
      </c>
      <c r="F39" s="32">
        <v>240</v>
      </c>
      <c r="G39" s="32">
        <v>190</v>
      </c>
      <c r="H39" s="32">
        <v>230</v>
      </c>
      <c r="I39" s="54">
        <f t="shared" si="2"/>
        <v>23.809523809523807</v>
      </c>
      <c r="J39" s="35">
        <v>200</v>
      </c>
      <c r="K39" s="35">
        <v>220</v>
      </c>
      <c r="L39" s="55">
        <f t="shared" si="3"/>
        <v>23.809523809523807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220</v>
      </c>
      <c r="G40" s="32">
        <v>180</v>
      </c>
      <c r="H40" s="32">
        <v>230</v>
      </c>
      <c r="I40" s="54">
        <f t="shared" si="2"/>
        <v>2.4390243902439024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3">
      <c r="A41" s="50" t="s">
        <v>148</v>
      </c>
      <c r="B41" s="51" t="s">
        <v>19</v>
      </c>
      <c r="C41" s="32">
        <v>220</v>
      </c>
      <c r="D41" s="32">
        <v>240</v>
      </c>
      <c r="E41" s="32">
        <v>220</v>
      </c>
      <c r="F41" s="32">
        <v>240</v>
      </c>
      <c r="G41" s="32">
        <v>160</v>
      </c>
      <c r="H41" s="32">
        <v>180</v>
      </c>
      <c r="I41" s="54">
        <f t="shared" si="2"/>
        <v>35.294117647058826</v>
      </c>
      <c r="J41" s="35">
        <v>90</v>
      </c>
      <c r="K41" s="35">
        <v>120</v>
      </c>
      <c r="L41" s="55">
        <f t="shared" si="3"/>
        <v>119.04761904761905</v>
      </c>
    </row>
    <row r="42" spans="1:12" ht="24" customHeight="1" x14ac:dyDescent="0.3">
      <c r="A42" s="50" t="s">
        <v>52</v>
      </c>
      <c r="B42" s="51" t="s">
        <v>19</v>
      </c>
      <c r="C42" s="32">
        <v>140</v>
      </c>
      <c r="D42" s="32">
        <v>250</v>
      </c>
      <c r="E42" s="32">
        <v>140</v>
      </c>
      <c r="F42" s="32">
        <v>250</v>
      </c>
      <c r="G42" s="32">
        <v>100</v>
      </c>
      <c r="H42" s="32">
        <v>300</v>
      </c>
      <c r="I42" s="54">
        <f t="shared" si="2"/>
        <v>-2.5</v>
      </c>
      <c r="J42" s="35">
        <v>70</v>
      </c>
      <c r="K42" s="35">
        <v>100</v>
      </c>
      <c r="L42" s="55">
        <f t="shared" si="3"/>
        <v>129.41176470588235</v>
      </c>
    </row>
    <row r="43" spans="1:12" ht="24" customHeight="1" x14ac:dyDescent="0.3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600</v>
      </c>
      <c r="H43" s="32">
        <v>650</v>
      </c>
      <c r="I43" s="54">
        <f t="shared" si="2"/>
        <v>0</v>
      </c>
      <c r="J43" s="35">
        <v>380</v>
      </c>
      <c r="K43" s="35">
        <v>450</v>
      </c>
      <c r="L43" s="55">
        <f t="shared" si="3"/>
        <v>50.602409638554214</v>
      </c>
    </row>
    <row r="44" spans="1:12" ht="24" customHeight="1" x14ac:dyDescent="0.3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500</v>
      </c>
      <c r="L44" s="55">
        <f>((C44+D44)/2-(J44+K44)/2)/((J44+K44)/2)*100</f>
        <v>4.4444444444444446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28.888888888888886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1900</v>
      </c>
      <c r="K46" s="35">
        <v>3200</v>
      </c>
      <c r="L46" s="55">
        <f>((C46+D46)/2-(J46+K46)/2)/((J46+K46)/2)*100</f>
        <v>-17.647058823529413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150</v>
      </c>
      <c r="G47" s="32">
        <v>130</v>
      </c>
      <c r="H47" s="32">
        <v>180</v>
      </c>
      <c r="I47" s="54">
        <f t="shared" si="2"/>
        <v>-6.4516129032258061</v>
      </c>
      <c r="J47" s="35">
        <v>120</v>
      </c>
      <c r="K47" s="35">
        <v>150</v>
      </c>
      <c r="L47" s="55">
        <f>((C47+D47)/2-(J47+K47)/2)/((J47+K47)/2)*100</f>
        <v>7.4074074074074066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190</v>
      </c>
      <c r="L48" s="55">
        <f t="shared" si="3"/>
        <v>2.9411764705882351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3">
      <c r="A52" s="50" t="s">
        <v>62</v>
      </c>
      <c r="B52" s="51" t="s">
        <v>19</v>
      </c>
      <c r="C52" s="32">
        <v>720</v>
      </c>
      <c r="D52" s="32">
        <v>750</v>
      </c>
      <c r="E52" s="32">
        <v>700</v>
      </c>
      <c r="F52" s="32">
        <v>750</v>
      </c>
      <c r="G52" s="32">
        <v>700</v>
      </c>
      <c r="H52" s="32">
        <v>720</v>
      </c>
      <c r="I52" s="54">
        <f t="shared" si="4"/>
        <v>3.5211267605633805</v>
      </c>
      <c r="J52" s="35">
        <v>650</v>
      </c>
      <c r="K52" s="35">
        <v>700</v>
      </c>
      <c r="L52" s="55">
        <f t="shared" si="5"/>
        <v>8.8888888888888893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1050</v>
      </c>
      <c r="G53" s="32">
        <v>1000</v>
      </c>
      <c r="H53" s="32">
        <v>1050</v>
      </c>
      <c r="I53" s="54">
        <f t="shared" si="4"/>
        <v>2.4390243902439024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190</v>
      </c>
      <c r="D54" s="32">
        <v>210</v>
      </c>
      <c r="E54" s="32">
        <v>170</v>
      </c>
      <c r="F54" s="32">
        <v>190</v>
      </c>
      <c r="G54" s="32">
        <v>230</v>
      </c>
      <c r="H54" s="32">
        <v>250</v>
      </c>
      <c r="I54" s="54">
        <f>((C54+D54)/2-(G54+H54)/2)/((G54+H54)/2)*100</f>
        <v>-16.666666666666664</v>
      </c>
      <c r="J54" s="35">
        <v>160</v>
      </c>
      <c r="K54" s="35">
        <v>170</v>
      </c>
      <c r="L54" s="55">
        <f>((C54+D54)/2-(J54+K54)/2)/((J54+K54)/2)*100</f>
        <v>21.212121212121211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550</v>
      </c>
      <c r="L55" s="55">
        <f t="shared" si="5"/>
        <v>-4.7619047619047619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3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650</v>
      </c>
      <c r="K58" s="35">
        <v>700</v>
      </c>
      <c r="L58" s="55">
        <f>((C58+D58)/2-(J58+K58)/2)/((J58+K58)/2)*100</f>
        <v>19.25925925925926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5" t="s">
        <v>7</v>
      </c>
      <c r="D62" s="116"/>
      <c r="E62" s="115" t="s">
        <v>8</v>
      </c>
      <c r="F62" s="116"/>
      <c r="G62" s="115" t="s">
        <v>9</v>
      </c>
      <c r="H62" s="116"/>
      <c r="I62" s="51" t="s">
        <v>10</v>
      </c>
      <c r="J62" s="115" t="s">
        <v>11</v>
      </c>
      <c r="K62" s="116"/>
      <c r="L62" s="51" t="s">
        <v>12</v>
      </c>
    </row>
    <row r="63" spans="1:12" ht="20.45" customHeight="1" x14ac:dyDescent="0.2">
      <c r="A63" s="63"/>
      <c r="B63" s="64"/>
      <c r="C63" s="117">
        <v>45023</v>
      </c>
      <c r="D63" s="116"/>
      <c r="E63" s="117">
        <v>45016</v>
      </c>
      <c r="F63" s="116"/>
      <c r="G63" s="117">
        <v>44992</v>
      </c>
      <c r="H63" s="116"/>
      <c r="I63" s="51" t="s">
        <v>13</v>
      </c>
      <c r="J63" s="117">
        <v>44658</v>
      </c>
      <c r="K63" s="116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112</v>
      </c>
      <c r="D65" s="32">
        <v>115</v>
      </c>
      <c r="E65" s="32">
        <v>110</v>
      </c>
      <c r="F65" s="32">
        <v>114</v>
      </c>
      <c r="G65" s="32">
        <v>115</v>
      </c>
      <c r="H65" s="32">
        <v>120</v>
      </c>
      <c r="I65" s="54">
        <f>((C65+D65)/2-(G65+H65)/2)/((G65+H65)/2)*100</f>
        <v>-3.4042553191489362</v>
      </c>
      <c r="J65" s="35">
        <v>76</v>
      </c>
      <c r="K65" s="35">
        <v>80</v>
      </c>
      <c r="L65" s="55">
        <f t="shared" ref="L65:L71" si="6">((C65+D65)/2-(J65+K65)/2)/((J65+K65)/2)*100</f>
        <v>45.512820512820511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350</v>
      </c>
      <c r="L66" s="55">
        <f t="shared" si="6"/>
        <v>22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42</v>
      </c>
      <c r="D68" s="37">
        <v>45</v>
      </c>
      <c r="E68" s="37">
        <v>45</v>
      </c>
      <c r="F68" s="37">
        <v>47</v>
      </c>
      <c r="G68" s="37">
        <v>42</v>
      </c>
      <c r="H68" s="37">
        <v>45</v>
      </c>
      <c r="I68" s="54">
        <f t="shared" si="7"/>
        <v>0</v>
      </c>
      <c r="J68" s="38">
        <v>32</v>
      </c>
      <c r="K68" s="38">
        <v>35</v>
      </c>
      <c r="L68" s="55">
        <f t="shared" si="6"/>
        <v>29.850746268656714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87000</v>
      </c>
      <c r="H70" s="35">
        <v>93000</v>
      </c>
      <c r="I70" s="93">
        <f t="shared" si="7"/>
        <v>9.4444444444444446</v>
      </c>
      <c r="J70" s="35">
        <v>87500</v>
      </c>
      <c r="K70" s="35">
        <v>91500</v>
      </c>
      <c r="L70" s="55">
        <f t="shared" si="6"/>
        <v>10.05586592178771</v>
      </c>
    </row>
    <row r="71" spans="1:12" ht="18.600000000000001" customHeight="1" x14ac:dyDescent="0.3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83000</v>
      </c>
      <c r="H71" s="38">
        <v>85000</v>
      </c>
      <c r="I71" s="93">
        <f t="shared" si="7"/>
        <v>12.797619047619047</v>
      </c>
      <c r="J71" s="38">
        <v>83000</v>
      </c>
      <c r="K71" s="38">
        <v>89500</v>
      </c>
      <c r="L71" s="55">
        <f t="shared" si="6"/>
        <v>9.8550724637681171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175</v>
      </c>
      <c r="H77" s="9"/>
      <c r="I77" s="9"/>
      <c r="J77" s="9"/>
      <c r="K77" s="9"/>
      <c r="L77" s="9"/>
    </row>
    <row r="78" spans="1:12" x14ac:dyDescent="0.2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5" t="s">
        <v>7</v>
      </c>
      <c r="D81" s="116"/>
      <c r="E81" s="118" t="s">
        <v>89</v>
      </c>
      <c r="F81" s="119"/>
      <c r="G81" s="84" t="s">
        <v>13</v>
      </c>
      <c r="H81" s="84"/>
      <c r="I81" s="69" t="s">
        <v>164</v>
      </c>
      <c r="J81" s="85"/>
    </row>
    <row r="82" spans="1:10" ht="18.600000000000001" customHeight="1" x14ac:dyDescent="0.3">
      <c r="A82" s="50" t="s">
        <v>27</v>
      </c>
      <c r="B82" s="51" t="s">
        <v>25</v>
      </c>
      <c r="C82" s="32">
        <v>72</v>
      </c>
      <c r="D82" s="32">
        <v>75</v>
      </c>
      <c r="E82" s="32">
        <v>75</v>
      </c>
      <c r="F82" s="32">
        <v>78</v>
      </c>
      <c r="G82" s="54">
        <f t="shared" ref="G82:G93" si="8">((C82+D82)/2-(E82+F82)/2)/((E82+F82)/2)*100</f>
        <v>-3.9215686274509802</v>
      </c>
      <c r="H82" s="50" t="s">
        <v>166</v>
      </c>
      <c r="I82" s="69"/>
      <c r="J82" s="85"/>
    </row>
    <row r="83" spans="1:10" ht="18.600000000000001" customHeight="1" x14ac:dyDescent="0.3">
      <c r="A83" s="50" t="s">
        <v>29</v>
      </c>
      <c r="B83" s="51" t="s">
        <v>30</v>
      </c>
      <c r="C83" s="32">
        <v>168</v>
      </c>
      <c r="D83" s="32">
        <v>175</v>
      </c>
      <c r="E83" s="32">
        <v>170</v>
      </c>
      <c r="F83" s="32">
        <v>175</v>
      </c>
      <c r="G83" s="54">
        <f t="shared" si="8"/>
        <v>-0.57971014492753625</v>
      </c>
      <c r="H83" s="50" t="s">
        <v>166</v>
      </c>
      <c r="I83" s="69"/>
      <c r="J83" s="85"/>
    </row>
    <row r="84" spans="1:10" ht="18.600000000000001" customHeight="1" x14ac:dyDescent="0.3">
      <c r="A84" s="50" t="s">
        <v>34</v>
      </c>
      <c r="B84" s="51" t="s">
        <v>30</v>
      </c>
      <c r="C84" s="32">
        <v>125</v>
      </c>
      <c r="D84" s="32">
        <v>135</v>
      </c>
      <c r="E84" s="32">
        <v>125</v>
      </c>
      <c r="F84" s="32">
        <v>130</v>
      </c>
      <c r="G84" s="54">
        <f t="shared" si="8"/>
        <v>1.9607843137254901</v>
      </c>
      <c r="H84" s="50" t="s">
        <v>174</v>
      </c>
      <c r="I84" s="69"/>
      <c r="J84" s="114"/>
    </row>
    <row r="85" spans="1:10" ht="18" customHeight="1" x14ac:dyDescent="0.3">
      <c r="A85" s="50" t="s">
        <v>105</v>
      </c>
      <c r="B85" s="51" t="s">
        <v>19</v>
      </c>
      <c r="C85" s="32">
        <v>80</v>
      </c>
      <c r="D85" s="32">
        <v>100</v>
      </c>
      <c r="E85" s="32">
        <v>90</v>
      </c>
      <c r="F85" s="32">
        <v>120</v>
      </c>
      <c r="G85" s="54">
        <f t="shared" si="8"/>
        <v>-14.285714285714285</v>
      </c>
      <c r="H85" s="50" t="s">
        <v>168</v>
      </c>
      <c r="I85" s="69"/>
      <c r="J85" s="85"/>
    </row>
    <row r="86" spans="1:10" ht="18" customHeight="1" x14ac:dyDescent="0.3">
      <c r="A86" s="50" t="s">
        <v>47</v>
      </c>
      <c r="B86" s="51" t="s">
        <v>19</v>
      </c>
      <c r="C86" s="32">
        <v>120</v>
      </c>
      <c r="D86" s="32">
        <v>140</v>
      </c>
      <c r="E86" s="32">
        <v>130</v>
      </c>
      <c r="F86" s="32">
        <v>150</v>
      </c>
      <c r="G86" s="54">
        <f t="shared" si="8"/>
        <v>-7.1428571428571423</v>
      </c>
      <c r="H86" s="50" t="s">
        <v>166</v>
      </c>
      <c r="I86" s="69"/>
      <c r="J86" s="85"/>
    </row>
    <row r="87" spans="1:10" ht="18.600000000000001" customHeight="1" x14ac:dyDescent="0.3">
      <c r="A87" s="50" t="s">
        <v>50</v>
      </c>
      <c r="B87" s="51" t="s">
        <v>19</v>
      </c>
      <c r="C87" s="32">
        <v>230</v>
      </c>
      <c r="D87" s="32">
        <v>290</v>
      </c>
      <c r="E87" s="32">
        <v>200</v>
      </c>
      <c r="F87" s="32">
        <v>240</v>
      </c>
      <c r="G87" s="54">
        <f t="shared" si="8"/>
        <v>18.181818181818183</v>
      </c>
      <c r="H87" s="50" t="s">
        <v>169</v>
      </c>
      <c r="I87" s="69"/>
      <c r="J87" s="85"/>
    </row>
    <row r="88" spans="1:10" ht="18.600000000000001" customHeight="1" x14ac:dyDescent="0.3">
      <c r="A88" s="50" t="s">
        <v>51</v>
      </c>
      <c r="B88" s="51" t="s">
        <v>19</v>
      </c>
      <c r="C88" s="32">
        <v>190</v>
      </c>
      <c r="D88" s="32">
        <v>230</v>
      </c>
      <c r="E88" s="32">
        <v>190</v>
      </c>
      <c r="F88" s="32">
        <v>220</v>
      </c>
      <c r="G88" s="54">
        <f t="shared" si="8"/>
        <v>2.4390243902439024</v>
      </c>
      <c r="H88" s="50" t="s">
        <v>169</v>
      </c>
      <c r="I88" s="69"/>
      <c r="J88" s="85"/>
    </row>
    <row r="89" spans="1:10" ht="18.600000000000001" customHeight="1" x14ac:dyDescent="0.3">
      <c r="A89" s="50" t="s">
        <v>56</v>
      </c>
      <c r="B89" s="51" t="s">
        <v>19</v>
      </c>
      <c r="C89" s="32">
        <v>1600</v>
      </c>
      <c r="D89" s="32">
        <v>2600</v>
      </c>
      <c r="E89" s="32">
        <v>1800</v>
      </c>
      <c r="F89" s="32">
        <v>2600</v>
      </c>
      <c r="G89" s="54">
        <f t="shared" si="8"/>
        <v>-4.5454545454545459</v>
      </c>
      <c r="H89" s="50" t="s">
        <v>172</v>
      </c>
      <c r="I89" s="69"/>
      <c r="J89" s="113"/>
    </row>
    <row r="90" spans="1:10" ht="18.600000000000001" customHeight="1" x14ac:dyDescent="0.3">
      <c r="A90" s="50" t="s">
        <v>57</v>
      </c>
      <c r="B90" s="51" t="s">
        <v>19</v>
      </c>
      <c r="C90" s="32">
        <v>130</v>
      </c>
      <c r="D90" s="32">
        <v>160</v>
      </c>
      <c r="E90" s="32">
        <v>130</v>
      </c>
      <c r="F90" s="32">
        <v>150</v>
      </c>
      <c r="G90" s="54">
        <f t="shared" si="8"/>
        <v>3.5714285714285712</v>
      </c>
      <c r="H90" s="50" t="s">
        <v>167</v>
      </c>
      <c r="I90" s="69"/>
      <c r="J90" s="85"/>
    </row>
    <row r="91" spans="1:10" ht="18.600000000000001" customHeight="1" x14ac:dyDescent="0.3">
      <c r="A91" s="50" t="s">
        <v>64</v>
      </c>
      <c r="B91" s="51" t="s">
        <v>19</v>
      </c>
      <c r="C91" s="32">
        <v>190</v>
      </c>
      <c r="D91" s="32">
        <v>210</v>
      </c>
      <c r="E91" s="32">
        <v>170</v>
      </c>
      <c r="F91" s="32">
        <v>190</v>
      </c>
      <c r="G91" s="54">
        <f t="shared" si="8"/>
        <v>11.111111111111111</v>
      </c>
      <c r="H91" s="50" t="s">
        <v>167</v>
      </c>
      <c r="I91" s="69"/>
      <c r="J91" s="85"/>
    </row>
    <row r="92" spans="1:10" ht="18.600000000000001" customHeight="1" x14ac:dyDescent="0.3">
      <c r="A92" s="50" t="s">
        <v>73</v>
      </c>
      <c r="B92" s="51" t="s">
        <v>19</v>
      </c>
      <c r="C92" s="32">
        <v>112</v>
      </c>
      <c r="D92" s="32">
        <v>115</v>
      </c>
      <c r="E92" s="32">
        <v>110</v>
      </c>
      <c r="F92" s="32">
        <v>114</v>
      </c>
      <c r="G92" s="54">
        <f t="shared" si="8"/>
        <v>1.3392857142857142</v>
      </c>
      <c r="H92" s="50" t="s">
        <v>169</v>
      </c>
      <c r="I92" s="69"/>
      <c r="J92" s="85"/>
    </row>
    <row r="93" spans="1:10" ht="18.600000000000001" customHeight="1" x14ac:dyDescent="0.3">
      <c r="A93" s="50" t="s">
        <v>75</v>
      </c>
      <c r="B93" s="51" t="s">
        <v>76</v>
      </c>
      <c r="C93" s="37">
        <v>42</v>
      </c>
      <c r="D93" s="37">
        <v>45</v>
      </c>
      <c r="E93" s="37">
        <v>45</v>
      </c>
      <c r="F93" s="37">
        <v>47</v>
      </c>
      <c r="G93" s="54">
        <f t="shared" si="8"/>
        <v>-5.4347826086956523</v>
      </c>
      <c r="H93" s="50" t="s">
        <v>168</v>
      </c>
      <c r="I93" s="69"/>
      <c r="J93" s="85"/>
    </row>
    <row r="94" spans="1:10" ht="18.600000000000001" customHeight="1" x14ac:dyDescent="0.3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5" spans="1:10" ht="18.600000000000001" customHeight="1" x14ac:dyDescent="0.3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0" ht="18.600000000000001" customHeight="1" x14ac:dyDescent="0.3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3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21.6" customHeight="1" x14ac:dyDescent="0.3">
      <c r="A98" s="83"/>
      <c r="B98" s="100"/>
      <c r="C98" s="101" t="s">
        <v>101</v>
      </c>
      <c r="D98" s="100"/>
      <c r="E98" s="100"/>
      <c r="F98" s="98"/>
      <c r="G98" s="102"/>
      <c r="H98" s="103"/>
      <c r="I98" s="104"/>
      <c r="J98" s="105" t="s">
        <v>162</v>
      </c>
      <c r="K98" s="100"/>
    </row>
    <row r="99" spans="1:12" ht="20.45" customHeight="1" x14ac:dyDescent="0.3">
      <c r="A99" s="83"/>
      <c r="B99" s="100"/>
      <c r="C99" s="101" t="s">
        <v>161</v>
      </c>
      <c r="D99" s="106"/>
      <c r="E99" s="100"/>
      <c r="F99" s="97"/>
      <c r="G99" s="102"/>
      <c r="H99" s="103"/>
      <c r="I99" s="106"/>
      <c r="J99" s="105" t="s">
        <v>165</v>
      </c>
      <c r="K99" s="100"/>
    </row>
    <row r="100" spans="1:12" ht="18.600000000000001" customHeight="1" x14ac:dyDescent="0.3">
      <c r="A100" s="83"/>
      <c r="B100" s="106"/>
      <c r="C100" s="97"/>
      <c r="D100" s="97"/>
      <c r="E100" s="97"/>
      <c r="F100" s="97"/>
      <c r="G100" s="102"/>
      <c r="H100" s="103"/>
      <c r="I100" s="107"/>
      <c r="J100" s="112" t="s">
        <v>163</v>
      </c>
      <c r="K100" s="107"/>
    </row>
    <row r="101" spans="1:12" ht="18.75" customHeight="1" x14ac:dyDescent="0.2">
      <c r="A101" s="81" t="s">
        <v>90</v>
      </c>
      <c r="B101" s="9"/>
      <c r="C101" s="86"/>
      <c r="D101" s="86"/>
      <c r="E101" s="86"/>
      <c r="F101" s="86"/>
      <c r="G101" s="86"/>
      <c r="H101" s="87"/>
      <c r="I101" s="9"/>
      <c r="J101" s="9"/>
      <c r="K101" s="9"/>
      <c r="L101" s="9"/>
    </row>
    <row r="102" spans="1:12" ht="18.75" customHeight="1" x14ac:dyDescent="0.2">
      <c r="A102" s="83" t="s">
        <v>150</v>
      </c>
      <c r="B102" s="9"/>
      <c r="C102" s="86"/>
      <c r="D102" s="86"/>
      <c r="E102" s="86"/>
      <c r="F102" s="86"/>
      <c r="G102" s="9"/>
      <c r="H102" s="9"/>
      <c r="I102" s="9"/>
      <c r="J102" s="9"/>
      <c r="K102" s="9" t="s">
        <v>3</v>
      </c>
      <c r="L102" s="9"/>
    </row>
    <row r="103" spans="1:12" ht="18.75" customHeight="1" x14ac:dyDescent="0.2">
      <c r="A103" s="83" t="s">
        <v>91</v>
      </c>
      <c r="B103" s="9"/>
      <c r="C103" s="9"/>
      <c r="D103" s="9"/>
      <c r="E103" s="9"/>
      <c r="F103" s="86"/>
      <c r="G103" s="9"/>
      <c r="H103" s="9"/>
      <c r="I103" s="9"/>
      <c r="J103" s="9"/>
      <c r="K103" s="9"/>
      <c r="L103" s="9"/>
    </row>
    <row r="104" spans="1:12" x14ac:dyDescent="0.25">
      <c r="A104" s="83" t="s">
        <v>157</v>
      </c>
      <c r="B104" s="9"/>
      <c r="C104" s="9"/>
      <c r="D104" s="9"/>
      <c r="E104" s="9"/>
      <c r="I104" s="10"/>
    </row>
    <row r="105" spans="1:12" ht="16.5" customHeight="1" x14ac:dyDescent="0.25">
      <c r="A105" s="83" t="s">
        <v>158</v>
      </c>
      <c r="B105" s="9"/>
      <c r="C105" s="9"/>
      <c r="D105" s="9"/>
      <c r="E105" s="9"/>
      <c r="F105" s="9"/>
      <c r="I105" s="10"/>
      <c r="J105" s="88"/>
      <c r="K105" s="89"/>
    </row>
    <row r="106" spans="1:12" x14ac:dyDescent="0.2">
      <c r="A106" s="83" t="s">
        <v>159</v>
      </c>
      <c r="B106" s="9"/>
      <c r="C106" s="9"/>
      <c r="D106" s="9"/>
      <c r="E106" s="9"/>
      <c r="F106" s="9"/>
      <c r="G106" s="9"/>
      <c r="H106" s="9"/>
      <c r="I106" s="9"/>
    </row>
    <row r="107" spans="1:12" x14ac:dyDescent="0.2">
      <c r="A107" s="83" t="s">
        <v>151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2">
      <c r="A108" s="83" t="s">
        <v>92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93</v>
      </c>
      <c r="B109" s="9"/>
      <c r="C109" s="9"/>
      <c r="D109" s="9"/>
      <c r="E109" s="9"/>
      <c r="F109" s="9"/>
      <c r="G109" s="9"/>
      <c r="H109" s="9"/>
      <c r="I109" s="9" t="s">
        <v>3</v>
      </c>
      <c r="J109" s="9"/>
      <c r="K109" s="9"/>
      <c r="L109" s="9"/>
    </row>
    <row r="110" spans="1:12" x14ac:dyDescent="0.2">
      <c r="A110" s="83" t="s">
        <v>94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152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153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4.1500000000000004" customHeight="1" x14ac:dyDescent="0.2">
      <c r="A118" s="8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1" t="s">
        <v>98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8" customHeight="1" x14ac:dyDescent="0.2">
      <c r="A120" s="83" t="s">
        <v>99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2">
      <c r="A121" s="83" t="s">
        <v>156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20" t="s">
        <v>120</v>
      </c>
      <c r="D13" s="120"/>
      <c r="E13" s="120">
        <v>44648</v>
      </c>
      <c r="F13" s="120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20" t="s">
        <v>123</v>
      </c>
      <c r="D25" s="120"/>
      <c r="E25" s="120" t="s">
        <v>124</v>
      </c>
      <c r="F25" s="120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1" t="s">
        <v>7</v>
      </c>
      <c r="D68" s="122"/>
      <c r="E68" s="123" t="s">
        <v>89</v>
      </c>
      <c r="F68" s="124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2023-04-06T06:45:46Z</dcterms:modified>
</cp:coreProperties>
</file>