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A924C08B-5101-46BA-893D-FE64F93D8D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4" i="1"/>
  <c r="G86" i="1"/>
  <c r="G87" i="1"/>
  <c r="G83" i="1"/>
  <c r="G82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<sst xmlns="http://schemas.openxmlformats.org/spreadsheetml/2006/main" count="393" uniqueCount="172">
  <si>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</si>
  <si>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</si>
  <si>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</si>
  <si>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</si>
  <si>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</si>
  <si>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</si>
  <si>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</si>
  <si>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</si>
  <si>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</si>
  <si>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</si>
  <si>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</si>
  <si>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</si>
  <si>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</si>
  <si>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</si>
  <si>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</si>
  <si>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</si>
  <si>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</si>
  <si>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</si>
  <si>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</si>
  <si>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</si>
  <si>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</si>
  <si>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</si>
  <si>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</si>
  <si>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</si>
  <si>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</si>
  <si>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</si>
  <si>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</si>
  <si>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</si>
  <si>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</si>
  <si>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</si>
  <si>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</si>
  <si>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</si>
  <si>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</si>
  <si>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</si>
  <si>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</si>
  <si>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</si>
  <si>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</si>
  <si>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</si>
  <si>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</si>
  <si>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</si>
  <si>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</si>
  <si>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</si>
  <si>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</si>
  <si>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</si>
  <si>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</si>
  <si>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</si>
  <si>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</si>
  <si>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</si>
  <si>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</si>
  <si>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</si>
  <si>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</si>
  <si>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</si>
  <si>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</si>
  <si>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</si>
  <si>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</si>
  <si>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</si>
  <si>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</si>
  <si>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</si>
  <si>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</si>
  <si>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</si>
  <si>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</si>
  <si>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</si>
  <si>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</si>
  <si>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</si>
  <si>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</si>
  <si>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</si>
  <si>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</si>
  <si>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</si>
  <si>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</si>
  <si>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</si>
  <si>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</si>
  <si>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</si>
  <si>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</si>
  <si>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</si>
  <si>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</si>
  <si>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</si>
  <si>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</si>
  <si>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</si>
  <si>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</si>
  <si>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</si>
  <si>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</si>
  <si>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</si>
  <si>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</si>
  <si>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</si>
  <si>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</si>
  <si>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</si>
  <si>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</si>
  <si>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</si>
  <si>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</si>
  <si>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</si>
  <si>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</si>
  <si>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</si>
  <si>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</si>
  <si>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</si>
  <si>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</si>
  <si>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</si>
  <si>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</si>
  <si>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</si>
  <si>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</si>
  <si>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</si>
  <si>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</si>
  <si>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</si>
  <si>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</si>
  <si>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</si>
  <si>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</si>
  <si>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</si>
  <si>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</si>
  <si>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</si>
  <si>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</si>
  <si>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</si>
  <si>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</si>
  <si>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</si>
  <si>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</si>
  <si>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</si>
  <si>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</si>
  <si>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</si>
  <si>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</si>
  <si>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</si>
  <si>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</si>
  <si>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</si>
  <si>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</si>
  <si>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</si>
  <si>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</si>
  <si>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</si>
  <si>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</si>
  <si>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</si>
  <si>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</si>
  <si>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</si>
  <si>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</si>
  <si>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</si>
  <si>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</si>
  <si>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</si>
  <si>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</si>
  <si>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</si>
  <si>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</si>
  <si>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</si>
  <si>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</si>
  <si>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</si>
  <si>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</si>
  <si>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</si>
  <si>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</si>
  <si>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</si>
  <si>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</si>
  <si>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</si>
  <si>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</si>
  <si>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</si>
  <si>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</si>
  <si>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</si>
  <si>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</si>
  <si>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</si>
  <si>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</si>
  <si>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</si>
  <si>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</si>
  <si>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</si>
  <si>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</si>
  <si>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</si>
  <si>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</si>
  <si>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</si>
  <si>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</si>
  <si>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</si>
  <si>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</si>
  <si>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</si>
  <si>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</si>
  <si>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</si>
  <si>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</si>
  <si>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০৪-০৪-২০২৩ তারিখে মূল্য বৃদ্ধি পেয়েছে।</t>
  </si>
  <si>
    <t>০৬-০৪-২০২৩ তারিখে মূল্য বৃদ্ধি পেয়েছে।</t>
  </si>
  <si>
    <t>স্মারক নং-২৬.০৫.০০০০.০১৭.৩১.০০১.২৩-০৯৪</t>
  </si>
  <si>
    <t xml:space="preserve">রবিবার ০৯ এপ্রিল  ২০২৩ খ্রিঃ, ২৬ চৈত্র ১৪২৭  বাংলা, ১৭ রমজান  ১৪৪২ হিজরি </t>
  </si>
  <si>
    <t>০৯-০৪-২০২৩ তারিখে মূল্য বৃদ্ধি পেয়েছে।</t>
  </si>
  <si>
    <t>(১)   আলু, হলুদ(দেশী,আম), আদা(দেশী,আম), ধনে, ডিম এর মূল্য বৃদ্ধি পেয়েছে।</t>
  </si>
  <si>
    <t>(২)  অন্যান্য পণ্যের মূল্য অপরিবর্তীত রয়েছে।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</si>
</sst>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"/>
  <sheetViews>
    <sheetView tabSelected="1" zoomScale="89" zoomScaleNormal="89" zoomScaleSheetLayoutView="106" workbookViewId="0">
      <pane ySplit="2145" topLeftCell="A77" activePane="bottomLeft"/>
      <selection activeCell="L6" sqref="L6"/>
      <selection pane="bottomLeft" activeCell="B79" sqref="B7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167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45025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45025</v>
      </c>
      <c r="D8" s="114"/>
      <c r="E8" s="115">
        <v>45018</v>
      </c>
      <c r="F8" s="114"/>
      <c r="G8" s="115">
        <v>44994</v>
      </c>
      <c r="H8" s="114"/>
      <c r="I8" s="51" t="s">
        <v>13</v>
      </c>
      <c r="J8" s="115">
        <v>44660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52</v>
      </c>
      <c r="H11" s="32">
        <v>56</v>
      </c>
      <c r="I11" s="54">
        <f>((C11+D11)/2-(G11+H11)/2)/((G11+H11)/2)*100</f>
        <v>-3.7037037037037033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34</v>
      </c>
      <c r="K14" s="35">
        <v>36</v>
      </c>
      <c r="L14" s="55">
        <f>((C14+D14)/2-(J14+K14)/2)/((J14+K14)/2)*100</f>
        <v>61.428571428571431</v>
      </c>
    </row>
    <row r="15" spans="1:17" ht="24" customHeight="1" x14ac:dyDescent="0.45">
      <c r="A15" s="50" t="s">
        <v>24</v>
      </c>
      <c r="B15" s="51" t="s">
        <v>25</v>
      </c>
      <c r="C15" s="32">
        <v>64</v>
      </c>
      <c r="D15" s="32">
        <v>65</v>
      </c>
      <c r="E15" s="32">
        <v>64</v>
      </c>
      <c r="F15" s="32">
        <v>65</v>
      </c>
      <c r="G15" s="32">
        <v>65</v>
      </c>
      <c r="H15" s="32">
        <v>70</v>
      </c>
      <c r="I15" s="54">
        <f>((C15+D15)/2-(G15+H15)/2)/((G15+H15)/2)*100</f>
        <v>-4.4444444444444446</v>
      </c>
      <c r="J15" s="35">
        <v>42</v>
      </c>
      <c r="K15" s="35">
        <v>45</v>
      </c>
      <c r="L15" s="55">
        <f>((C15+D15)/2-(J15+K15)/2)/((J15+K15)/2)*100</f>
        <v>48.275862068965516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62</v>
      </c>
      <c r="H16" s="32">
        <v>65</v>
      </c>
      <c r="I16" s="54">
        <f>((C16+D16)/2-(G16+H16)/2)/((G16+H16)/2)*100</f>
        <v>-5.5118110236220472</v>
      </c>
      <c r="J16" s="35">
        <v>45</v>
      </c>
      <c r="K16" s="35">
        <v>50</v>
      </c>
      <c r="L16" s="55">
        <f>((C16+D16)/2-(J16+K16)/2)/((J16+K16)/2)*100</f>
        <v>26.315789473684209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52</v>
      </c>
      <c r="K17" s="35">
        <v>55</v>
      </c>
      <c r="L17" s="55">
        <f>((C17+D17)/2-(J17+K17)/2)/((J17+K17)/2)*100</f>
        <v>37.383177570093459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152</v>
      </c>
      <c r="K19" s="35">
        <v>158</v>
      </c>
      <c r="L19" s="55">
        <f>((C19+D19)/2-(J19+K19)/2)/((J19+K19)/2)*100</f>
        <v>10.64516129032258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158</v>
      </c>
      <c r="K21" s="35">
        <v>168</v>
      </c>
      <c r="L21" s="55">
        <f>((C21+D21)/2-(J21+K21)/2)/((J21+K21)/2)*100</f>
        <v>11.963190184049081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1.9607843137254901</v>
      </c>
      <c r="J22" s="35">
        <v>143</v>
      </c>
      <c r="K22" s="35">
        <v>146</v>
      </c>
      <c r="L22" s="55">
        <f>((C22+D22)/2-(J22+K22)/2)/((J22+K22)/2)*100</f>
        <v>-10.034602076124568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144</v>
      </c>
      <c r="K23" s="35">
        <v>150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100</v>
      </c>
      <c r="K28" s="35">
        <v>140</v>
      </c>
      <c r="L28" s="55">
        <f t="shared" si="1"/>
        <v>-4.1666666666666661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55</v>
      </c>
      <c r="L29" s="55">
        <f t="shared" si="1"/>
        <v>38.095238095238095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24</v>
      </c>
      <c r="D31" s="32">
        <v>30</v>
      </c>
      <c r="E31" s="32">
        <v>22</v>
      </c>
      <c r="F31" s="32">
        <v>25</v>
      </c>
      <c r="G31" s="32">
        <v>20</v>
      </c>
      <c r="H31" s="32">
        <v>22</v>
      </c>
      <c r="I31" s="54">
        <f t="shared" si="0"/>
        <v>28.571428571428569</v>
      </c>
      <c r="J31" s="35">
        <v>16</v>
      </c>
      <c r="K31" s="35">
        <v>20</v>
      </c>
      <c r="L31" s="55">
        <f t="shared" si="1"/>
        <v>50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30</v>
      </c>
      <c r="H33" s="32">
        <v>40</v>
      </c>
      <c r="I33" s="54">
        <f t="shared" ref="I33:I48" si="2">((C33+D33)/2-(G33+H33)/2)/((G33+H33)/2)*100</f>
        <v>0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35</v>
      </c>
      <c r="H34" s="32">
        <v>45</v>
      </c>
      <c r="I34" s="54">
        <f t="shared" si="2"/>
        <v>6.25</v>
      </c>
      <c r="J34" s="35">
        <v>20</v>
      </c>
      <c r="K34" s="35">
        <v>30</v>
      </c>
      <c r="L34" s="55">
        <f t="shared" si="3"/>
        <v>70</v>
      </c>
    </row>
    <row r="35" spans="1:12" ht="24" customHeight="1" x14ac:dyDescent="0.45">
      <c r="A35" s="50" t="s">
        <v>105</v>
      </c>
      <c r="B35" s="51" t="s">
        <v>19</v>
      </c>
      <c r="C35" s="32">
        <v>80</v>
      </c>
      <c r="D35" s="32">
        <v>100</v>
      </c>
      <c r="E35" s="32">
        <v>80</v>
      </c>
      <c r="F35" s="32">
        <v>100</v>
      </c>
      <c r="G35" s="32">
        <v>90</v>
      </c>
      <c r="H35" s="32">
        <v>120</v>
      </c>
      <c r="I35" s="54">
        <f t="shared" si="2"/>
        <v>-14.285714285714285</v>
      </c>
      <c r="J35" s="35">
        <v>40</v>
      </c>
      <c r="K35" s="35">
        <v>60</v>
      </c>
      <c r="L35" s="55">
        <f t="shared" si="3"/>
        <v>80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120</v>
      </c>
      <c r="F36" s="32">
        <v>140</v>
      </c>
      <c r="G36" s="32">
        <v>100</v>
      </c>
      <c r="H36" s="32">
        <v>150</v>
      </c>
      <c r="I36" s="54">
        <f t="shared" si="2"/>
        <v>4</v>
      </c>
      <c r="J36" s="35">
        <v>100</v>
      </c>
      <c r="K36" s="35">
        <v>120</v>
      </c>
      <c r="L36" s="55">
        <f t="shared" si="3"/>
        <v>18.181818181818183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320</v>
      </c>
      <c r="H37" s="32">
        <v>420</v>
      </c>
      <c r="I37" s="54">
        <f t="shared" si="2"/>
        <v>13.513513513513514</v>
      </c>
      <c r="J37" s="35">
        <v>180</v>
      </c>
      <c r="K37" s="35">
        <v>190</v>
      </c>
      <c r="L37" s="55">
        <f t="shared" si="3"/>
        <v>127.02702702702702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230</v>
      </c>
      <c r="D39" s="32">
        <v>290</v>
      </c>
      <c r="E39" s="32">
        <v>200</v>
      </c>
      <c r="F39" s="32">
        <v>240</v>
      </c>
      <c r="G39" s="32">
        <v>190</v>
      </c>
      <c r="H39" s="32">
        <v>230</v>
      </c>
      <c r="I39" s="54">
        <f t="shared" si="2"/>
        <v>23.809523809523807</v>
      </c>
      <c r="J39" s="35">
        <v>200</v>
      </c>
      <c r="K39" s="35">
        <v>220</v>
      </c>
      <c r="L39" s="55">
        <f t="shared" si="3"/>
        <v>23.809523809523807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220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45">
      <c r="A41" s="50" t="s">
        <v>148</v>
      </c>
      <c r="B41" s="51" t="s">
        <v>19</v>
      </c>
      <c r="C41" s="32">
        <v>220</v>
      </c>
      <c r="D41" s="32">
        <v>240</v>
      </c>
      <c r="E41" s="32">
        <v>200</v>
      </c>
      <c r="F41" s="32">
        <v>220</v>
      </c>
      <c r="G41" s="32">
        <v>140</v>
      </c>
      <c r="H41" s="32">
        <v>150</v>
      </c>
      <c r="I41" s="54">
        <f t="shared" si="2"/>
        <v>58.620689655172406</v>
      </c>
      <c r="J41" s="35">
        <v>90</v>
      </c>
      <c r="K41" s="35">
        <v>120</v>
      </c>
      <c r="L41" s="55">
        <f t="shared" si="3"/>
        <v>119.04761904761905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250</v>
      </c>
      <c r="E42" s="32">
        <v>130</v>
      </c>
      <c r="F42" s="32">
        <v>250</v>
      </c>
      <c r="G42" s="32">
        <v>120</v>
      </c>
      <c r="H42" s="32">
        <v>280</v>
      </c>
      <c r="I42" s="54">
        <f t="shared" si="2"/>
        <v>-2.5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400</v>
      </c>
      <c r="K43" s="35">
        <v>450</v>
      </c>
      <c r="L43" s="55">
        <f t="shared" si="3"/>
        <v>47.058823529411761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430</v>
      </c>
      <c r="H44" s="32">
        <v>460</v>
      </c>
      <c r="I44" s="54">
        <f>((C44+D44)/2-(G44+H44)/2)/((G44+H44)/2)*100</f>
        <v>5.6179775280898872</v>
      </c>
      <c r="J44" s="35">
        <v>400</v>
      </c>
      <c r="K44" s="35">
        <v>460</v>
      </c>
      <c r="L44" s="55">
        <f>((C44+D44)/2-(J44+K44)/2)/((J44+K44)/2)*100</f>
        <v>9.3023255813953494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1100</v>
      </c>
      <c r="K45" s="35">
        <v>1200</v>
      </c>
      <c r="L45" s="55">
        <f>((C45+D45)/2-(J45+K45)/2)/((J45+K45)/2)*100</f>
        <v>26.086956521739129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1900</v>
      </c>
      <c r="K46" s="35">
        <v>3000</v>
      </c>
      <c r="L46" s="55">
        <f>((C46+D46)/2-(J46+K46)/2)/((J46+K46)/2)*100</f>
        <v>-14.285714285714285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150</v>
      </c>
      <c r="G47" s="32">
        <v>130</v>
      </c>
      <c r="H47" s="32">
        <v>180</v>
      </c>
      <c r="I47" s="54">
        <f t="shared" si="2"/>
        <v>-6.4516129032258061</v>
      </c>
      <c r="J47" s="35">
        <v>120</v>
      </c>
      <c r="K47" s="35">
        <v>150</v>
      </c>
      <c r="L47" s="55">
        <f>((C47+D47)/2-(J47+K47)/2)/((J47+K47)/2)*100</f>
        <v>7.4074074074074066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700</v>
      </c>
      <c r="F52" s="32">
        <v>750</v>
      </c>
      <c r="G52" s="32">
        <v>720</v>
      </c>
      <c r="H52" s="32">
        <v>750</v>
      </c>
      <c r="I52" s="54">
        <f t="shared" si="4"/>
        <v>0</v>
      </c>
      <c r="J52" s="35">
        <v>650</v>
      </c>
      <c r="K52" s="35">
        <v>680</v>
      </c>
      <c r="L52" s="55">
        <f t="shared" si="5"/>
        <v>10.526315789473683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210</v>
      </c>
      <c r="G54" s="32">
        <v>230</v>
      </c>
      <c r="H54" s="32">
        <v>250</v>
      </c>
      <c r="I54" s="54">
        <f>((C54+D54)/2-(G54+H54)/2)/((G54+H54)/2)*100</f>
        <v>-16.666666666666664</v>
      </c>
      <c r="J54" s="35">
        <v>155</v>
      </c>
      <c r="K54" s="35">
        <v>160</v>
      </c>
      <c r="L54" s="55">
        <f>((C54+D54)/2-(J54+K54)/2)/((J54+K54)/2)*100</f>
        <v>26.984126984126984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580</v>
      </c>
      <c r="L55" s="55">
        <f t="shared" si="5"/>
        <v>-7.4074074074074066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700</v>
      </c>
      <c r="K58" s="35">
        <v>720</v>
      </c>
      <c r="L58" s="55">
        <f>((C58+D58)/2-(J58+K58)/2)/((J58+K58)/2)*100</f>
        <v>13.380281690140844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45025</v>
      </c>
      <c r="D63" s="114"/>
      <c r="E63" s="115">
        <v>45018</v>
      </c>
      <c r="F63" s="114"/>
      <c r="G63" s="115">
        <v>44994</v>
      </c>
      <c r="H63" s="114"/>
      <c r="I63" s="51" t="s">
        <v>13</v>
      </c>
      <c r="J63" s="115">
        <v>44660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112</v>
      </c>
      <c r="D65" s="32">
        <v>115</v>
      </c>
      <c r="E65" s="32">
        <v>112</v>
      </c>
      <c r="F65" s="32">
        <v>115</v>
      </c>
      <c r="G65" s="32">
        <v>115</v>
      </c>
      <c r="H65" s="32">
        <v>120</v>
      </c>
      <c r="I65" s="54">
        <f>((C65+D65)/2-(G65+H65)/2)/((G65+H65)/2)*100</f>
        <v>-3.4042553191489362</v>
      </c>
      <c r="J65" s="35">
        <v>78</v>
      </c>
      <c r="K65" s="35">
        <v>80</v>
      </c>
      <c r="L65" s="55">
        <f t="shared" ref="L65:L71" si="6">((C65+D65)/2-(J65+K65)/2)/((J65+K65)/2)*100</f>
        <v>43.670886075949369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300</v>
      </c>
      <c r="L66" s="55">
        <f t="shared" si="6"/>
        <v>35.555555555555557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40</v>
      </c>
      <c r="F68" s="37">
        <v>45</v>
      </c>
      <c r="G68" s="37">
        <v>43</v>
      </c>
      <c r="H68" s="37">
        <v>45</v>
      </c>
      <c r="I68" s="54">
        <f t="shared" si="7"/>
        <v>-1.1363636363636365</v>
      </c>
      <c r="J68" s="38">
        <v>33</v>
      </c>
      <c r="K68" s="38">
        <v>35</v>
      </c>
      <c r="L68" s="55">
        <f t="shared" si="6"/>
        <v>27.941176470588236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85000</v>
      </c>
      <c r="H70" s="35">
        <v>93500</v>
      </c>
      <c r="I70" s="93">
        <f t="shared" si="7"/>
        <v>10.364145658263306</v>
      </c>
      <c r="J70" s="35">
        <v>84000</v>
      </c>
      <c r="K70" s="35">
        <v>91500</v>
      </c>
      <c r="L70" s="55">
        <f t="shared" si="6"/>
        <v>12.250712250712251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82000</v>
      </c>
      <c r="H71" s="38">
        <v>85000</v>
      </c>
      <c r="I71" s="93">
        <f t="shared" si="7"/>
        <v>13.473053892215569</v>
      </c>
      <c r="J71" s="38">
        <v>78000</v>
      </c>
      <c r="K71" s="38">
        <v>89500</v>
      </c>
      <c r="L71" s="55">
        <f t="shared" si="6"/>
        <v>13.134328358208954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170</v>
      </c>
      <c r="H77" s="9"/>
      <c r="I77" s="9"/>
      <c r="J77" s="9"/>
      <c r="K77" s="9"/>
      <c r="L77" s="9"/>
    </row>
    <row r="78" spans="1:12" ht="18.600000000000001" customHeight="1" x14ac:dyDescent="0.3">
      <c r="A78" s="83"/>
      <c r="B78" s="83" t="s">
        <v>171</v>
      </c>
      <c r="G78" s="9"/>
      <c r="H78" s="9"/>
      <c r="I78" s="9"/>
      <c r="J78" s="9"/>
      <c r="L78" s="9"/>
    </row>
    <row r="79" spans="1:12" ht="18" customHeight="1" x14ac:dyDescent="0.3">
      <c r="A79" s="83" t="s">
        <v>86</v>
      </c>
      <c r="C79" s="9"/>
      <c r="D79" s="9"/>
      <c r="E79" s="9"/>
      <c r="F79" s="9"/>
      <c r="G79" s="82"/>
      <c r="H79" s="82"/>
      <c r="I79" s="9"/>
      <c r="J79" s="9"/>
      <c r="K79" s="9"/>
      <c r="L79" s="9"/>
    </row>
    <row r="80" spans="1:12" ht="21.75" customHeight="1" x14ac:dyDescent="0.3">
      <c r="A80" s="50" t="s">
        <v>87</v>
      </c>
      <c r="B80" s="51" t="s">
        <v>88</v>
      </c>
      <c r="C80" s="113" t="s">
        <v>7</v>
      </c>
      <c r="D80" s="114"/>
      <c r="E80" s="116" t="s">
        <v>89</v>
      </c>
      <c r="F80" s="117"/>
      <c r="G80" s="84" t="s">
        <v>13</v>
      </c>
      <c r="H80" s="84"/>
      <c r="I80" s="69" t="s">
        <v>163</v>
      </c>
      <c r="J80" s="85"/>
    </row>
    <row r="81" spans="1:12" ht="18.600000000000001" customHeight="1" x14ac:dyDescent="0.45">
      <c r="A81" s="50" t="s">
        <v>43</v>
      </c>
      <c r="B81" s="51" t="s">
        <v>19</v>
      </c>
      <c r="C81" s="32">
        <v>24</v>
      </c>
      <c r="D81" s="32">
        <v>30</v>
      </c>
      <c r="E81" s="32">
        <v>22</v>
      </c>
      <c r="F81" s="32">
        <v>25</v>
      </c>
      <c r="G81" s="54">
        <f t="shared" ref="G81:G87" si="8">((C81+D81)/2-(E81+F81)/2)/((E81+F81)/2)*100</f>
        <v>14.893617021276595</v>
      </c>
      <c r="H81" s="50" t="s">
        <v>169</v>
      </c>
      <c r="I81" s="69"/>
      <c r="J81" s="85"/>
    </row>
    <row r="82" spans="1:12" ht="18" customHeight="1" x14ac:dyDescent="0.45">
      <c r="A82" s="50" t="s">
        <v>50</v>
      </c>
      <c r="B82" s="51" t="s">
        <v>19</v>
      </c>
      <c r="C82" s="32">
        <v>230</v>
      </c>
      <c r="D82" s="32">
        <v>290</v>
      </c>
      <c r="E82" s="32">
        <v>200</v>
      </c>
      <c r="F82" s="32">
        <v>240</v>
      </c>
      <c r="G82" s="54">
        <f t="shared" si="8"/>
        <v>18.181818181818183</v>
      </c>
      <c r="H82" s="50" t="s">
        <v>166</v>
      </c>
      <c r="I82" s="69"/>
      <c r="J82" s="85"/>
    </row>
    <row r="83" spans="1:12" ht="18" customHeight="1" x14ac:dyDescent="0.45">
      <c r="A83" s="50" t="s">
        <v>51</v>
      </c>
      <c r="B83" s="51" t="s">
        <v>19</v>
      </c>
      <c r="C83" s="32">
        <v>190</v>
      </c>
      <c r="D83" s="32">
        <v>230</v>
      </c>
      <c r="E83" s="32">
        <v>190</v>
      </c>
      <c r="F83" s="32">
        <v>220</v>
      </c>
      <c r="G83" s="54">
        <f t="shared" si="8"/>
        <v>2.4390243902439024</v>
      </c>
      <c r="H83" s="50" t="s">
        <v>166</v>
      </c>
      <c r="I83" s="69"/>
      <c r="J83" s="85"/>
    </row>
    <row r="84" spans="1:12" ht="18.600000000000001" customHeight="1" x14ac:dyDescent="0.45">
      <c r="A84" s="50" t="s">
        <v>148</v>
      </c>
      <c r="B84" s="51" t="s">
        <v>19</v>
      </c>
      <c r="C84" s="32">
        <v>220</v>
      </c>
      <c r="D84" s="32">
        <v>240</v>
      </c>
      <c r="E84" s="32">
        <v>200</v>
      </c>
      <c r="F84" s="32">
        <v>220</v>
      </c>
      <c r="G84" s="54">
        <f t="shared" si="8"/>
        <v>9.5238095238095237</v>
      </c>
      <c r="H84" s="50" t="s">
        <v>169</v>
      </c>
      <c r="I84" s="69"/>
      <c r="J84" s="85"/>
    </row>
    <row r="85" spans="1:12" ht="18.600000000000001" customHeight="1" x14ac:dyDescent="0.45">
      <c r="A85" s="50" t="s">
        <v>52</v>
      </c>
      <c r="B85" s="51" t="s">
        <v>19</v>
      </c>
      <c r="C85" s="32">
        <v>140</v>
      </c>
      <c r="D85" s="32">
        <v>250</v>
      </c>
      <c r="E85" s="32">
        <v>130</v>
      </c>
      <c r="F85" s="32">
        <v>250</v>
      </c>
      <c r="G85" s="54">
        <f t="shared" si="8"/>
        <v>2.6315789473684208</v>
      </c>
      <c r="H85" s="50" t="s">
        <v>169</v>
      </c>
      <c r="I85" s="69"/>
      <c r="J85" s="85"/>
    </row>
    <row r="86" spans="1:12" ht="18.600000000000001" customHeight="1" x14ac:dyDescent="0.45">
      <c r="A86" s="50" t="s">
        <v>57</v>
      </c>
      <c r="B86" s="51" t="s">
        <v>19</v>
      </c>
      <c r="C86" s="32">
        <v>130</v>
      </c>
      <c r="D86" s="32">
        <v>160</v>
      </c>
      <c r="E86" s="32">
        <v>130</v>
      </c>
      <c r="F86" s="32">
        <v>150</v>
      </c>
      <c r="G86" s="54">
        <f t="shared" si="8"/>
        <v>3.5714285714285712</v>
      </c>
      <c r="H86" s="50" t="s">
        <v>165</v>
      </c>
      <c r="I86" s="69"/>
      <c r="J86" s="85"/>
    </row>
    <row r="87" spans="1:12" ht="18.600000000000001" customHeight="1" x14ac:dyDescent="0.45">
      <c r="A87" s="50" t="s">
        <v>75</v>
      </c>
      <c r="B87" s="51" t="s">
        <v>76</v>
      </c>
      <c r="C87" s="37">
        <v>42</v>
      </c>
      <c r="D87" s="37">
        <v>45</v>
      </c>
      <c r="E87" s="37">
        <v>40</v>
      </c>
      <c r="F87" s="37">
        <v>45</v>
      </c>
      <c r="G87" s="54">
        <f t="shared" si="8"/>
        <v>2.3529411764705883</v>
      </c>
      <c r="H87" s="50" t="s">
        <v>169</v>
      </c>
      <c r="I87" s="69"/>
      <c r="J87" s="85"/>
    </row>
    <row r="88" spans="1:12" ht="18.600000000000001" customHeight="1" x14ac:dyDescent="0.4">
      <c r="A88" s="83"/>
      <c r="B88" s="9"/>
      <c r="C88" s="99"/>
      <c r="D88" s="99"/>
      <c r="E88" s="99"/>
      <c r="F88" s="99"/>
      <c r="G88" s="91"/>
      <c r="H88" s="83"/>
      <c r="I88" s="9"/>
      <c r="J88" s="9"/>
    </row>
    <row r="89" spans="1:12" ht="18.600000000000001" customHeight="1" x14ac:dyDescent="0.4">
      <c r="A89" s="83"/>
      <c r="B89" s="9"/>
      <c r="C89" s="99"/>
      <c r="D89" s="99"/>
      <c r="E89" s="99"/>
      <c r="F89" s="99"/>
      <c r="G89" s="91"/>
      <c r="H89" s="83"/>
      <c r="I89" s="9"/>
      <c r="J89" s="9"/>
    </row>
    <row r="90" spans="1:12" ht="18.600000000000001" customHeight="1" x14ac:dyDescent="0.4">
      <c r="A90" s="83"/>
      <c r="B90" s="9"/>
      <c r="C90" s="99"/>
      <c r="D90" s="99"/>
      <c r="E90" s="99"/>
      <c r="F90" s="99"/>
      <c r="G90" s="91"/>
      <c r="H90" s="83"/>
      <c r="I90" s="9"/>
      <c r="J90" s="9"/>
    </row>
    <row r="91" spans="1:12" ht="18.600000000000001" customHeight="1" x14ac:dyDescent="0.4">
      <c r="A91" s="83"/>
      <c r="B91" s="9"/>
      <c r="C91" s="99"/>
      <c r="D91" s="99"/>
      <c r="E91" s="99"/>
      <c r="F91" s="99"/>
      <c r="G91" s="91"/>
      <c r="H91" s="83"/>
      <c r="I91" s="9"/>
      <c r="J91" s="9"/>
    </row>
    <row r="92" spans="1:12" ht="21.6" customHeight="1" x14ac:dyDescent="0.45">
      <c r="A92" s="83"/>
      <c r="B92" s="100"/>
      <c r="C92" s="101" t="s">
        <v>101</v>
      </c>
      <c r="D92" s="100"/>
      <c r="E92" s="100"/>
      <c r="F92" s="98"/>
      <c r="G92" s="102"/>
      <c r="H92" s="103"/>
      <c r="I92" s="104"/>
      <c r="J92" s="105" t="s">
        <v>161</v>
      </c>
      <c r="K92" s="100"/>
    </row>
    <row r="93" spans="1:12" ht="20.45" customHeight="1" x14ac:dyDescent="0.45">
      <c r="A93" s="83"/>
      <c r="B93" s="100"/>
      <c r="C93" s="101" t="s">
        <v>160</v>
      </c>
      <c r="D93" s="106"/>
      <c r="E93" s="100"/>
      <c r="F93" s="97"/>
      <c r="G93" s="102"/>
      <c r="H93" s="103"/>
      <c r="I93" s="106"/>
      <c r="J93" s="105" t="s">
        <v>164</v>
      </c>
      <c r="K93" s="100"/>
    </row>
    <row r="94" spans="1:12" ht="18.600000000000001" customHeight="1" x14ac:dyDescent="0.45">
      <c r="A94" s="83"/>
      <c r="B94" s="106"/>
      <c r="C94" s="97"/>
      <c r="D94" s="97"/>
      <c r="E94" s="97"/>
      <c r="F94" s="97"/>
      <c r="G94" s="102"/>
      <c r="H94" s="103"/>
      <c r="I94" s="107"/>
      <c r="J94" s="112" t="s">
        <v>162</v>
      </c>
      <c r="K94" s="107"/>
    </row>
    <row r="95" spans="1:12" ht="18.75" customHeight="1" x14ac:dyDescent="0.3">
      <c r="A95" s="81" t="s">
        <v>90</v>
      </c>
      <c r="B95" s="9"/>
      <c r="C95" s="86"/>
      <c r="D95" s="86"/>
      <c r="E95" s="86"/>
      <c r="F95" s="86"/>
      <c r="G95" s="86"/>
      <c r="H95" s="87"/>
      <c r="I95" s="9"/>
      <c r="J95" s="9"/>
      <c r="K95" s="9"/>
      <c r="L95" s="9"/>
    </row>
    <row r="96" spans="1:12" ht="18.75" customHeight="1" x14ac:dyDescent="0.3">
      <c r="A96" s="83" t="s">
        <v>150</v>
      </c>
      <c r="B96" s="9"/>
      <c r="C96" s="86"/>
      <c r="D96" s="86"/>
      <c r="E96" s="86"/>
      <c r="F96" s="86"/>
      <c r="G96" s="9"/>
      <c r="H96" s="9"/>
      <c r="I96" s="9"/>
      <c r="J96" s="9"/>
      <c r="K96" s="9" t="s">
        <v>3</v>
      </c>
      <c r="L96" s="9"/>
    </row>
    <row r="97" spans="1:12" ht="18.75" customHeight="1" x14ac:dyDescent="0.3">
      <c r="A97" s="83" t="s">
        <v>91</v>
      </c>
      <c r="B97" s="9"/>
      <c r="C97" s="9"/>
      <c r="D97" s="9"/>
      <c r="E97" s="9"/>
      <c r="F97" s="86"/>
      <c r="G97" s="9"/>
      <c r="H97" s="9"/>
      <c r="I97" s="9"/>
      <c r="J97" s="9"/>
      <c r="K97" s="9"/>
      <c r="L97" s="9"/>
    </row>
    <row r="98" spans="1:12" x14ac:dyDescent="0.35">
      <c r="A98" s="83" t="s">
        <v>157</v>
      </c>
      <c r="B98" s="9"/>
      <c r="C98" s="9"/>
      <c r="D98" s="9"/>
      <c r="E98" s="9"/>
      <c r="I98" s="10"/>
    </row>
    <row r="99" spans="1:12" ht="16.5" customHeight="1" x14ac:dyDescent="0.35">
      <c r="A99" s="83" t="s">
        <v>158</v>
      </c>
      <c r="B99" s="9"/>
      <c r="C99" s="9"/>
      <c r="D99" s="9"/>
      <c r="E99" s="9"/>
      <c r="F99" s="9"/>
      <c r="I99" s="10"/>
      <c r="J99" s="88"/>
      <c r="K99" s="89"/>
    </row>
    <row r="100" spans="1:12" x14ac:dyDescent="0.3">
      <c r="A100" s="83" t="s">
        <v>159</v>
      </c>
      <c r="B100" s="9"/>
      <c r="C100" s="9"/>
      <c r="D100" s="9"/>
      <c r="E100" s="9"/>
      <c r="F100" s="9"/>
      <c r="G100" s="9"/>
      <c r="H100" s="9"/>
      <c r="I100" s="9"/>
    </row>
    <row r="101" spans="1:12" x14ac:dyDescent="0.3">
      <c r="A101" s="83" t="s">
        <v>151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x14ac:dyDescent="0.3">
      <c r="A102" s="83" t="s">
        <v>92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x14ac:dyDescent="0.3">
      <c r="A103" s="83" t="s">
        <v>93</v>
      </c>
      <c r="B103" s="9"/>
      <c r="C103" s="9"/>
      <c r="D103" s="9"/>
      <c r="E103" s="9"/>
      <c r="F103" s="9"/>
      <c r="G103" s="9"/>
      <c r="H103" s="9"/>
      <c r="I103" s="9" t="s">
        <v>3</v>
      </c>
      <c r="J103" s="9"/>
      <c r="K103" s="9"/>
      <c r="L103" s="9"/>
    </row>
    <row r="104" spans="1:12" x14ac:dyDescent="0.3">
      <c r="A104" s="83" t="s">
        <v>94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152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153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4.1500000000000004" customHeight="1" x14ac:dyDescent="0.3">
      <c r="A112" s="8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1" t="s">
        <v>98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8" customHeight="1" x14ac:dyDescent="0.3">
      <c r="A114" s="83" t="s">
        <v>99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9.149999999999999" customHeight="1" x14ac:dyDescent="0.3">
      <c r="A115" s="83" t="s">
        <v>156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7.5" customHeight="1" x14ac:dyDescent="0.3"/>
  </sheetData>
  <mergeCells count="18">
    <mergeCell ref="J62:K62"/>
    <mergeCell ref="J63:K63"/>
    <mergeCell ref="C80:D80"/>
    <mergeCell ref="E80:F80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2023-04-09T06:31:58Z</dcterms:modified>
</cp:coreProperties>
</file>