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April 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2" i="1"/>
  <c r="G91" i="1"/>
  <c r="G90" i="1"/>
  <c r="G89" i="1"/>
  <c r="G88" i="1"/>
  <c r="G97" i="1"/>
  <c r="G94" i="1"/>
  <c r="G87" i="1"/>
  <c r="G93" i="1"/>
  <c r="G98" i="1"/>
  <c r="G96" i="1"/>
  <c r="G95" i="1"/>
  <c r="G85" i="1"/>
  <c r="G84" i="1"/>
  <c r="G92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<sst xmlns="http://schemas.openxmlformats.org/spreadsheetml/2006/main" count="424" uniqueCount="174">
  <si>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</si>
  <si>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</si>
  <si>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</si>
  <si>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</si>
  <si>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</si>
  <si>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</si>
  <si>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</si>
  <si>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</si>
  <si>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</si>
  <si>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</si>
  <si>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</si>
  <si>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</si>
  <si>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</si>
  <si>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</si>
  <si>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</si>
  <si>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</si>
  <si>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</si>
  <si>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</si>
  <si>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</si>
  <si>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</si>
  <si>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</si>
  <si>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</si>
  <si>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</si>
  <si>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</si>
  <si>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</si>
  <si>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</si>
  <si>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</si>
  <si>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</si>
  <si>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</si>
  <si>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</si>
  <si>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</si>
  <si>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</si>
  <si>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</si>
  <si>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</si>
  <si>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</si>
  <si>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</si>
  <si>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</si>
  <si>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</si>
  <si>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</si>
  <si>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</si>
  <si>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</si>
  <si>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</si>
  <si>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</si>
  <si>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</si>
  <si>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</si>
  <si>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</si>
  <si>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</si>
  <si>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</si>
  <si>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</si>
  <si>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</si>
  <si>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</si>
  <si>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</si>
  <si>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</si>
  <si>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</si>
  <si>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</si>
  <si>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</si>
  <si>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</si>
  <si>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</si>
  <si>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</si>
  <si>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</si>
  <si>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</si>
  <si>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</si>
  <si>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</si>
  <si>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</si>
  <si>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</si>
  <si>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</si>
  <si>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</si>
  <si>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</si>
  <si>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</si>
  <si>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</si>
  <si>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</si>
  <si>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</si>
  <si>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</si>
  <si>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</si>
  <si>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</si>
  <si>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</si>
  <si>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</si>
  <si>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</si>
  <si>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</si>
  <si>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</si>
  <si>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</si>
  <si>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</si>
  <si>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</si>
  <si>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</si>
  <si>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</si>
  <si>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</si>
  <si>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</si>
  <si>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</si>
  <si>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</si>
  <si>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</si>
  <si>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</si>
  <si>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</si>
  <si>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</si>
  <si>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</si>
  <si>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</si>
  <si>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</si>
  <si>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</si>
  <si>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</si>
  <si>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</si>
  <si>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</si>
  <si>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</si>
  <si>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</si>
  <si>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</si>
  <si>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</si>
  <si>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</si>
  <si>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</si>
  <si>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</si>
  <si>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</si>
  <si>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</si>
  <si>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</si>
  <si>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</si>
  <si>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</si>
  <si>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</si>
  <si>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</si>
  <si>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</si>
  <si>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</si>
  <si>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</si>
  <si>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</si>
  <si>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</si>
  <si>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</si>
  <si>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</si>
  <si>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</si>
  <si>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</si>
  <si>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</si>
  <si>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</si>
  <si>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</si>
  <si>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</si>
  <si>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</si>
  <si>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</si>
  <si>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</si>
  <si>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</si>
  <si>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</si>
  <si>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</si>
  <si>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</si>
  <si>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</si>
  <si>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</si>
  <si>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</si>
  <si>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</si>
  <si>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</si>
  <si>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</si>
  <si>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</si>
  <si>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</si>
  <si>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</si>
  <si>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</si>
  <si>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</si>
  <si>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</si>
  <si>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</si>
  <si>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</si>
  <si>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</si>
  <si>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</si>
  <si>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</si>
  <si>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</si>
  <si>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</si>
  <si>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</si>
  <si>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</si>
  <si>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</si>
  <si>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</si>
  <si>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</si>
  <si>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</si>
  <si>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</si>
  <si>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</si>
  <si>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</si>
  <si>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</si>
  <si>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</si>
  <si>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</si>
  <si>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(২)  অন্যান্য পণ্যের মূল্য অপরিবর্তীত রয়েছে।</t>
  </si>
  <si>
    <t>১১-০৪-২০২৩ তারিখে মূল্য হ্রাস পেয়েছে।</t>
  </si>
  <si>
    <t>১২-০৪-২০২৩ তারিখে মূল্য বৃদ্ধি পেয়েছে।</t>
  </si>
  <si>
    <t>স্মারক নং-২৬.০৫.০০০০.০১৭.৩১.০০১.২৩-১০০</t>
  </si>
  <si>
    <t xml:space="preserve">রবিবার ১৬ এপ্রিল  ২০২৩ খ্রিঃ, ০৩ বৈশাখ ১৪৩০  বাংলা, ২৪ রমজান  ১৪৪৪ হিজরি </t>
  </si>
  <si>
    <t>১৬-০৪-২০২৩ তারিখে মূল্য বৃদ্ধি পেয়েছে।</t>
  </si>
  <si>
    <t>১৬-০৪-২০২৩ তারিখে মূল্য হ্রাস পেয়েছে।</t>
  </si>
  <si>
    <t>(২)   আটা(প্যা:), ময়দা(প্যা:), পাম অয়েল লুজ, ছোলা, পিয়াজ(আম), হলুদ(দেশী) এর মূল্য হ্রাস পেয়েছে।</t>
  </si>
  <si>
    <t>(১)   চাল (মাঝারী,মোটা), আটা (খোলা), ময়দা (খোলা), মশুর ডাল (ছোট), আলু, রশুন(দেশী), আদা(আম), জিরা, গরু, মুরগী ব্রয়লার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</si>
</sst>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zoomScale="89" zoomScaleNormal="89" zoomScaleSheetLayoutView="106" workbookViewId="0">
      <pane ySplit="2148" topLeftCell="A58" activePane="bottomLeft"/>
      <selection activeCell="G67" sqref="G67"/>
      <selection pane="bottomLeft" activeCell="M69" sqref="M69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3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45032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5" t="s">
        <v>7</v>
      </c>
      <c r="D7" s="116"/>
      <c r="E7" s="115" t="s">
        <v>8</v>
      </c>
      <c r="F7" s="116"/>
      <c r="G7" s="115" t="s">
        <v>9</v>
      </c>
      <c r="H7" s="116"/>
      <c r="I7" s="51" t="s">
        <v>10</v>
      </c>
      <c r="J7" s="115" t="s">
        <v>11</v>
      </c>
      <c r="K7" s="116"/>
      <c r="L7" s="95" t="s">
        <v>12</v>
      </c>
      <c r="O7" s="49"/>
      <c r="P7" s="49"/>
      <c r="Q7" s="49"/>
    </row>
    <row r="8" spans="1:17" x14ac:dyDescent="0.35">
      <c r="A8" s="50"/>
      <c r="B8" s="51"/>
      <c r="C8" s="119">
        <v>45032</v>
      </c>
      <c r="D8" s="116"/>
      <c r="E8" s="119">
        <v>45025</v>
      </c>
      <c r="F8" s="116"/>
      <c r="G8" s="119">
        <v>45001</v>
      </c>
      <c r="H8" s="116"/>
      <c r="I8" s="51" t="s">
        <v>13</v>
      </c>
      <c r="J8" s="119">
        <v>44667</v>
      </c>
      <c r="K8" s="116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50</v>
      </c>
      <c r="D11" s="32">
        <v>56</v>
      </c>
      <c r="E11" s="32">
        <v>48</v>
      </c>
      <c r="F11" s="32">
        <v>56</v>
      </c>
      <c r="G11" s="32">
        <v>54</v>
      </c>
      <c r="H11" s="32">
        <v>56</v>
      </c>
      <c r="I11" s="54">
        <f>((C11+D11)/2-(G11+H11)/2)/((G11+H11)/2)*100</f>
        <v>-3.6363636363636362</v>
      </c>
      <c r="J11" s="35">
        <v>48</v>
      </c>
      <c r="K11" s="35">
        <v>56</v>
      </c>
      <c r="L11" s="55">
        <f>((C11+D11)/2-(J11+K11)/2)/((J11+K11)/2)*100</f>
        <v>1.9230769230769231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5">
        <v>45</v>
      </c>
      <c r="K12" s="35">
        <v>48</v>
      </c>
      <c r="L12" s="55">
        <f>((C12+D12)/2-(J12+K12)/2)/((J12+K12)/2)*100</f>
        <v>5.376344086021505</v>
      </c>
      <c r="O12" s="49"/>
      <c r="P12" s="49"/>
      <c r="Q12" s="49"/>
    </row>
    <row r="13" spans="1:17" ht="16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-2.5423728813559325</v>
      </c>
      <c r="J14" s="35">
        <v>35</v>
      </c>
      <c r="K14" s="35">
        <v>38</v>
      </c>
      <c r="L14" s="55">
        <f>((C14+D14)/2-(J14+K14)/2)/((J14+K14)/2)*100</f>
        <v>57.534246575342465</v>
      </c>
    </row>
    <row r="15" spans="1:17" ht="24" customHeight="1" x14ac:dyDescent="0.55000000000000004">
      <c r="A15" s="50" t="s">
        <v>24</v>
      </c>
      <c r="B15" s="51" t="s">
        <v>25</v>
      </c>
      <c r="C15" s="32">
        <v>62</v>
      </c>
      <c r="D15" s="32">
        <v>65</v>
      </c>
      <c r="E15" s="32">
        <v>64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48</v>
      </c>
      <c r="L15" s="55">
        <f>((C15+D15)/2-(J15+K15)/2)/((J15+K15)/2)*100</f>
        <v>41.111111111111107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60</v>
      </c>
      <c r="D16" s="32">
        <v>62</v>
      </c>
      <c r="E16" s="32">
        <v>58</v>
      </c>
      <c r="F16" s="32">
        <v>62</v>
      </c>
      <c r="G16" s="32">
        <v>64</v>
      </c>
      <c r="H16" s="32">
        <v>66</v>
      </c>
      <c r="I16" s="54">
        <f>((C16+D16)/2-(G16+H16)/2)/((G16+H16)/2)*100</f>
        <v>-6.1538461538461542</v>
      </c>
      <c r="J16" s="35">
        <v>48</v>
      </c>
      <c r="K16" s="35">
        <v>50</v>
      </c>
      <c r="L16" s="55">
        <f>((C16+D16)/2-(J16+K16)/2)/((J16+K16)/2)*100</f>
        <v>24.489795918367346</v>
      </c>
    </row>
    <row r="17" spans="1:21" ht="24" customHeight="1" x14ac:dyDescent="0.55000000000000004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55</v>
      </c>
      <c r="K17" s="35">
        <v>58</v>
      </c>
      <c r="L17" s="55">
        <f>((C17+D17)/2-(J17+K17)/2)/((J17+K17)/2)*100</f>
        <v>28.318584070796462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155</v>
      </c>
      <c r="K19" s="35">
        <v>160</v>
      </c>
      <c r="L19" s="55">
        <f>((C19+D19)/2-(J19+K19)/2)/((J19+K19)/2)*100</f>
        <v>8.8888888888888893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165</v>
      </c>
      <c r="L21" s="55">
        <f>((C21+D21)/2-(J21+K21)/2)/((J21+K21)/2)*100</f>
        <v>12.307692307692308</v>
      </c>
    </row>
    <row r="22" spans="1:21" ht="24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0</v>
      </c>
      <c r="J22" s="35">
        <v>142</v>
      </c>
      <c r="K22" s="35">
        <v>145</v>
      </c>
      <c r="L22" s="55">
        <f>((C22+D22)/2-(J22+K22)/2)/((J22+K22)/2)*100</f>
        <v>-11.149825783972126</v>
      </c>
    </row>
    <row r="23" spans="1:21" ht="24" customHeight="1" x14ac:dyDescent="0.55000000000000004">
      <c r="A23" s="50" t="s">
        <v>35</v>
      </c>
      <c r="B23" s="51" t="s">
        <v>30</v>
      </c>
      <c r="C23" s="32">
        <v>135</v>
      </c>
      <c r="D23" s="32">
        <v>140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145</v>
      </c>
      <c r="K23" s="35">
        <v>145</v>
      </c>
      <c r="L23" s="55">
        <f>((C23+D23)/2-(J23+K23)/2)/((J23+K23)/2)*100</f>
        <v>-5.1724137931034484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0</v>
      </c>
      <c r="J27" s="35">
        <v>120</v>
      </c>
      <c r="K27" s="35">
        <v>130</v>
      </c>
      <c r="L27" s="55">
        <f t="shared" si="1"/>
        <v>8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55000000000000004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-5.7142857142857144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55000000000000004">
      <c r="A31" s="50" t="s">
        <v>43</v>
      </c>
      <c r="B31" s="51" t="s">
        <v>19</v>
      </c>
      <c r="C31" s="32">
        <v>28</v>
      </c>
      <c r="D31" s="32">
        <v>30</v>
      </c>
      <c r="E31" s="32">
        <v>24</v>
      </c>
      <c r="F31" s="32">
        <v>30</v>
      </c>
      <c r="G31" s="32">
        <v>16</v>
      </c>
      <c r="H31" s="32">
        <v>20</v>
      </c>
      <c r="I31" s="54">
        <f t="shared" si="0"/>
        <v>61.111111111111114</v>
      </c>
      <c r="J31" s="35">
        <v>16</v>
      </c>
      <c r="K31" s="35">
        <v>20</v>
      </c>
      <c r="L31" s="55">
        <f t="shared" si="1"/>
        <v>61.111111111111114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25</v>
      </c>
      <c r="H33" s="32">
        <v>35</v>
      </c>
      <c r="I33" s="54">
        <f t="shared" ref="I33:I48" si="2">((C33+D33)/2-(G33+H33)/2)/((G33+H33)/2)*100</f>
        <v>16.666666666666664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55000000000000004">
      <c r="A34" s="50" t="s">
        <v>46</v>
      </c>
      <c r="B34" s="51" t="s">
        <v>19</v>
      </c>
      <c r="C34" s="32">
        <v>35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14.285714285714285</v>
      </c>
      <c r="J34" s="35">
        <v>25</v>
      </c>
      <c r="K34" s="35">
        <v>32</v>
      </c>
      <c r="L34" s="55">
        <f t="shared" si="3"/>
        <v>40.350877192982452</v>
      </c>
    </row>
    <row r="35" spans="1:12" ht="24" customHeight="1" x14ac:dyDescent="0.55000000000000004">
      <c r="A35" s="50" t="s">
        <v>105</v>
      </c>
      <c r="B35" s="51" t="s">
        <v>19</v>
      </c>
      <c r="C35" s="32">
        <v>110</v>
      </c>
      <c r="D35" s="32">
        <v>120</v>
      </c>
      <c r="E35" s="32">
        <v>80</v>
      </c>
      <c r="F35" s="32">
        <v>100</v>
      </c>
      <c r="G35" s="32">
        <v>100</v>
      </c>
      <c r="H35" s="32">
        <v>120</v>
      </c>
      <c r="I35" s="54">
        <f t="shared" si="2"/>
        <v>4.5454545454545459</v>
      </c>
      <c r="J35" s="35">
        <v>40</v>
      </c>
      <c r="K35" s="35">
        <v>60</v>
      </c>
      <c r="L35" s="55">
        <f t="shared" si="3"/>
        <v>130</v>
      </c>
    </row>
    <row r="36" spans="1:12" ht="24" customHeight="1" x14ac:dyDescent="0.55000000000000004">
      <c r="A36" s="50" t="s">
        <v>47</v>
      </c>
      <c r="B36" s="51" t="s">
        <v>19</v>
      </c>
      <c r="C36" s="32">
        <v>120</v>
      </c>
      <c r="D36" s="32">
        <v>140</v>
      </c>
      <c r="E36" s="32">
        <v>120</v>
      </c>
      <c r="F36" s="32">
        <v>140</v>
      </c>
      <c r="G36" s="32">
        <v>130</v>
      </c>
      <c r="H36" s="32">
        <v>170</v>
      </c>
      <c r="I36" s="54">
        <f t="shared" si="2"/>
        <v>-13.333333333333334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55000000000000004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390</v>
      </c>
      <c r="H37" s="32">
        <v>430</v>
      </c>
      <c r="I37" s="54">
        <f t="shared" si="2"/>
        <v>2.4390243902439024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55000000000000004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290</v>
      </c>
      <c r="E39" s="32">
        <v>230</v>
      </c>
      <c r="F39" s="32">
        <v>290</v>
      </c>
      <c r="G39" s="32">
        <v>200</v>
      </c>
      <c r="H39" s="32">
        <v>230</v>
      </c>
      <c r="I39" s="54">
        <f t="shared" si="2"/>
        <v>18.604651162790699</v>
      </c>
      <c r="J39" s="35">
        <v>200</v>
      </c>
      <c r="K39" s="35">
        <v>220</v>
      </c>
      <c r="L39" s="55">
        <f t="shared" si="3"/>
        <v>21.428571428571427</v>
      </c>
    </row>
    <row r="40" spans="1:12" ht="24" customHeight="1" x14ac:dyDescent="0.55000000000000004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55000000000000004">
      <c r="A41" s="50" t="s">
        <v>148</v>
      </c>
      <c r="B41" s="51" t="s">
        <v>19</v>
      </c>
      <c r="C41" s="32">
        <v>220</v>
      </c>
      <c r="D41" s="32">
        <v>240</v>
      </c>
      <c r="E41" s="32">
        <v>220</v>
      </c>
      <c r="F41" s="32">
        <v>240</v>
      </c>
      <c r="G41" s="32">
        <v>150</v>
      </c>
      <c r="H41" s="32">
        <v>180</v>
      </c>
      <c r="I41" s="54">
        <f t="shared" si="2"/>
        <v>39.393939393939391</v>
      </c>
      <c r="J41" s="35">
        <v>90</v>
      </c>
      <c r="K41" s="35">
        <v>140</v>
      </c>
      <c r="L41" s="55">
        <f t="shared" si="3"/>
        <v>100</v>
      </c>
    </row>
    <row r="42" spans="1:12" ht="24" customHeight="1" x14ac:dyDescent="0.55000000000000004">
      <c r="A42" s="50" t="s">
        <v>52</v>
      </c>
      <c r="B42" s="51" t="s">
        <v>19</v>
      </c>
      <c r="C42" s="32">
        <v>140</v>
      </c>
      <c r="D42" s="32">
        <v>260</v>
      </c>
      <c r="E42" s="32">
        <v>140</v>
      </c>
      <c r="F42" s="32">
        <v>250</v>
      </c>
      <c r="G42" s="32">
        <v>120</v>
      </c>
      <c r="H42" s="32">
        <v>280</v>
      </c>
      <c r="I42" s="54">
        <f t="shared" si="2"/>
        <v>0</v>
      </c>
      <c r="J42" s="35">
        <v>70</v>
      </c>
      <c r="K42" s="35">
        <v>100</v>
      </c>
      <c r="L42" s="55">
        <f t="shared" si="3"/>
        <v>135.29411764705884</v>
      </c>
    </row>
    <row r="43" spans="1:12" ht="24" customHeight="1" x14ac:dyDescent="0.55000000000000004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650</v>
      </c>
      <c r="G43" s="32">
        <v>550</v>
      </c>
      <c r="H43" s="32">
        <v>650</v>
      </c>
      <c r="I43" s="54">
        <f t="shared" si="2"/>
        <v>8.3333333333333321</v>
      </c>
      <c r="J43" s="35">
        <v>380</v>
      </c>
      <c r="K43" s="35">
        <v>450</v>
      </c>
      <c r="L43" s="55">
        <f t="shared" si="3"/>
        <v>56.626506024096393</v>
      </c>
    </row>
    <row r="44" spans="1:12" ht="24" customHeight="1" x14ac:dyDescent="0.55000000000000004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55000000000000004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1350</v>
      </c>
      <c r="H45" s="32">
        <v>1500</v>
      </c>
      <c r="I45" s="54">
        <f>((C45+D45)/2-(G45+H45)/2)/((G45+H45)/2)*100</f>
        <v>1.7543859649122806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55000000000000004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190</v>
      </c>
      <c r="I47" s="54">
        <f t="shared" si="2"/>
        <v>-9.375</v>
      </c>
      <c r="J47" s="35">
        <v>120</v>
      </c>
      <c r="K47" s="35">
        <v>170</v>
      </c>
      <c r="L47" s="55">
        <f>((C47+D47)/2-(J47+K47)/2)/((J47+K47)/2)*100</f>
        <v>0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190</v>
      </c>
      <c r="L48" s="55">
        <f t="shared" si="3"/>
        <v>2.9411764705882351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55000000000000004">
      <c r="A52" s="50" t="s">
        <v>62</v>
      </c>
      <c r="B52" s="51" t="s">
        <v>19</v>
      </c>
      <c r="C52" s="32">
        <v>730</v>
      </c>
      <c r="D52" s="32">
        <v>750</v>
      </c>
      <c r="E52" s="32">
        <v>720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55000000000000004">
      <c r="A54" s="50" t="s">
        <v>64</v>
      </c>
      <c r="B54" s="51" t="s">
        <v>19</v>
      </c>
      <c r="C54" s="32">
        <v>200</v>
      </c>
      <c r="D54" s="32">
        <v>215</v>
      </c>
      <c r="E54" s="32">
        <v>190</v>
      </c>
      <c r="F54" s="32">
        <v>210</v>
      </c>
      <c r="G54" s="32">
        <v>240</v>
      </c>
      <c r="H54" s="32">
        <v>250</v>
      </c>
      <c r="I54" s="54">
        <f>((C54+D54)/2-(G54+H54)/2)/((G54+H54)/2)*100</f>
        <v>-15.306122448979592</v>
      </c>
      <c r="J54" s="35">
        <v>150</v>
      </c>
      <c r="K54" s="35">
        <v>165</v>
      </c>
      <c r="L54" s="55">
        <f>((C54+D54)/2-(J54+K54)/2)/((J54+K54)/2)*100</f>
        <v>31.746031746031743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95" customHeight="1" x14ac:dyDescent="0.55000000000000004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700</v>
      </c>
      <c r="K58" s="35">
        <v>720</v>
      </c>
      <c r="L58" s="55">
        <f>((C58+D58)/2-(J58+K58)/2)/((J58+K58)/2)*100</f>
        <v>13.380281690140844</v>
      </c>
    </row>
    <row r="59" spans="1:12" ht="19.95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95" customHeight="1" x14ac:dyDescent="0.55000000000000004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5" t="s">
        <v>7</v>
      </c>
      <c r="D62" s="116"/>
      <c r="E62" s="115" t="s">
        <v>8</v>
      </c>
      <c r="F62" s="116"/>
      <c r="G62" s="115" t="s">
        <v>9</v>
      </c>
      <c r="H62" s="116"/>
      <c r="I62" s="51" t="s">
        <v>10</v>
      </c>
      <c r="J62" s="115" t="s">
        <v>11</v>
      </c>
      <c r="K62" s="116"/>
      <c r="L62" s="95" t="s">
        <v>12</v>
      </c>
    </row>
    <row r="63" spans="1:12" ht="20.399999999999999" customHeight="1" x14ac:dyDescent="0.35">
      <c r="A63" s="63"/>
      <c r="B63" s="64"/>
      <c r="C63" s="119">
        <v>45032</v>
      </c>
      <c r="D63" s="116"/>
      <c r="E63" s="119">
        <v>45025</v>
      </c>
      <c r="F63" s="116"/>
      <c r="G63" s="119">
        <v>45001</v>
      </c>
      <c r="H63" s="116"/>
      <c r="I63" s="51" t="s">
        <v>13</v>
      </c>
      <c r="J63" s="119">
        <v>44667</v>
      </c>
      <c r="K63" s="116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112</v>
      </c>
      <c r="D65" s="32">
        <v>115</v>
      </c>
      <c r="E65" s="32">
        <v>112</v>
      </c>
      <c r="F65" s="32">
        <v>115</v>
      </c>
      <c r="G65" s="32">
        <v>115</v>
      </c>
      <c r="H65" s="32">
        <v>120</v>
      </c>
      <c r="I65" s="54">
        <f>((C65+D65)/2-(G65+H65)/2)/((G65+H65)/2)*100</f>
        <v>-3.4042553191489362</v>
      </c>
      <c r="J65" s="35">
        <v>78</v>
      </c>
      <c r="K65" s="35">
        <v>80</v>
      </c>
      <c r="L65" s="55">
        <f t="shared" ref="L65:L71" si="6">((C65+D65)/2-(J65+K65)/2)/((J65+K65)/2)*100</f>
        <v>43.670886075949369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180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5</v>
      </c>
      <c r="J66" s="35">
        <v>150</v>
      </c>
      <c r="K66" s="35">
        <v>350</v>
      </c>
      <c r="L66" s="55">
        <f t="shared" si="6"/>
        <v>26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40</v>
      </c>
      <c r="H68" s="37">
        <v>45</v>
      </c>
      <c r="I68" s="54">
        <f t="shared" si="7"/>
        <v>2.3529411764705883</v>
      </c>
      <c r="J68" s="38">
        <v>32</v>
      </c>
      <c r="K68" s="38">
        <v>35</v>
      </c>
      <c r="L68" s="55">
        <f t="shared" si="6"/>
        <v>29.850746268656714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85000</v>
      </c>
      <c r="H70" s="35">
        <v>92500</v>
      </c>
      <c r="I70" s="93">
        <f t="shared" si="7"/>
        <v>10.985915492957748</v>
      </c>
      <c r="J70" s="35">
        <v>83500</v>
      </c>
      <c r="K70" s="35">
        <v>91500</v>
      </c>
      <c r="L70" s="55">
        <f t="shared" si="6"/>
        <v>12.571428571428573</v>
      </c>
    </row>
    <row r="71" spans="1:12" ht="18.600000000000001" customHeight="1" x14ac:dyDescent="0.5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82000</v>
      </c>
      <c r="H71" s="38">
        <v>84000</v>
      </c>
      <c r="I71" s="93">
        <f t="shared" si="7"/>
        <v>14.156626506024098</v>
      </c>
      <c r="J71" s="38">
        <v>77000</v>
      </c>
      <c r="K71" s="38">
        <v>89500</v>
      </c>
      <c r="L71" s="55">
        <f t="shared" si="6"/>
        <v>13.813813813813812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173</v>
      </c>
      <c r="H77" s="9"/>
      <c r="I77" s="9"/>
      <c r="J77" s="9"/>
      <c r="K77" s="9"/>
      <c r="L77" s="9"/>
    </row>
    <row r="78" spans="1:12" x14ac:dyDescent="0.35">
      <c r="A78" s="83"/>
      <c r="B78" s="94" t="s">
        <v>172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165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5" t="s">
        <v>7</v>
      </c>
      <c r="D81" s="116"/>
      <c r="E81" s="117" t="s">
        <v>89</v>
      </c>
      <c r="F81" s="118"/>
      <c r="G81" s="84" t="s">
        <v>13</v>
      </c>
      <c r="H81" s="84"/>
      <c r="I81" s="69" t="s">
        <v>163</v>
      </c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50</v>
      </c>
      <c r="D82" s="32">
        <v>56</v>
      </c>
      <c r="E82" s="32">
        <v>48</v>
      </c>
      <c r="F82" s="32">
        <v>56</v>
      </c>
      <c r="G82" s="54">
        <f t="shared" ref="G82:G98" si="8">((C82+D82)/2-(E82+F82)/2)/((E82+F82)/2)*100</f>
        <v>1.9230769230769231</v>
      </c>
      <c r="H82" s="50" t="s">
        <v>170</v>
      </c>
      <c r="I82" s="69"/>
      <c r="J82" s="85"/>
    </row>
    <row r="83" spans="1:10" ht="21.75" customHeight="1" x14ac:dyDescent="0.55000000000000004">
      <c r="A83" s="50" t="s">
        <v>21</v>
      </c>
      <c r="B83" s="51" t="s">
        <v>19</v>
      </c>
      <c r="C83" s="32">
        <v>46</v>
      </c>
      <c r="D83" s="32">
        <v>52</v>
      </c>
      <c r="E83" s="32">
        <v>46</v>
      </c>
      <c r="F83" s="32">
        <v>50</v>
      </c>
      <c r="G83" s="54">
        <f t="shared" si="8"/>
        <v>2.083333333333333</v>
      </c>
      <c r="H83" s="50" t="s">
        <v>170</v>
      </c>
      <c r="I83" s="69"/>
      <c r="J83" s="85"/>
    </row>
    <row r="84" spans="1:10" ht="21.75" customHeight="1" x14ac:dyDescent="0.55000000000000004">
      <c r="A84" s="50" t="s">
        <v>23</v>
      </c>
      <c r="B84" s="51" t="s">
        <v>19</v>
      </c>
      <c r="C84" s="32">
        <v>55</v>
      </c>
      <c r="D84" s="32">
        <v>60</v>
      </c>
      <c r="E84" s="32">
        <v>55</v>
      </c>
      <c r="F84" s="32">
        <v>58</v>
      </c>
      <c r="G84" s="54">
        <f t="shared" si="8"/>
        <v>1.7699115044247788</v>
      </c>
      <c r="H84" s="50" t="s">
        <v>170</v>
      </c>
      <c r="I84" s="69"/>
      <c r="J84" s="85"/>
    </row>
    <row r="85" spans="1:10" ht="21.75" customHeight="1" x14ac:dyDescent="0.55000000000000004">
      <c r="A85" s="50" t="s">
        <v>24</v>
      </c>
      <c r="B85" s="51" t="s">
        <v>25</v>
      </c>
      <c r="C85" s="32">
        <v>62</v>
      </c>
      <c r="D85" s="32">
        <v>65</v>
      </c>
      <c r="E85" s="32">
        <v>64</v>
      </c>
      <c r="F85" s="32">
        <v>65</v>
      </c>
      <c r="G85" s="54">
        <f t="shared" si="8"/>
        <v>-1.5503875968992249</v>
      </c>
      <c r="H85" s="50" t="s">
        <v>166</v>
      </c>
      <c r="I85" s="69"/>
      <c r="J85" s="85"/>
    </row>
    <row r="86" spans="1:10" ht="18.600000000000001" customHeight="1" x14ac:dyDescent="0.55000000000000004">
      <c r="A86" s="50" t="s">
        <v>26</v>
      </c>
      <c r="B86" s="51" t="s">
        <v>19</v>
      </c>
      <c r="C86" s="32">
        <v>60</v>
      </c>
      <c r="D86" s="32">
        <v>62</v>
      </c>
      <c r="E86" s="32">
        <v>58</v>
      </c>
      <c r="F86" s="32">
        <v>62</v>
      </c>
      <c r="G86" s="54">
        <f t="shared" si="8"/>
        <v>1.6666666666666667</v>
      </c>
      <c r="H86" s="50" t="s">
        <v>170</v>
      </c>
      <c r="I86" s="69"/>
      <c r="J86" s="85"/>
    </row>
    <row r="87" spans="1:10" ht="18.600000000000001" customHeight="1" x14ac:dyDescent="0.55000000000000004">
      <c r="A87" s="50" t="s">
        <v>27</v>
      </c>
      <c r="B87" s="51" t="s">
        <v>25</v>
      </c>
      <c r="C87" s="32">
        <v>70</v>
      </c>
      <c r="D87" s="32">
        <v>75</v>
      </c>
      <c r="E87" s="32">
        <v>72</v>
      </c>
      <c r="F87" s="32">
        <v>75</v>
      </c>
      <c r="G87" s="54">
        <f t="shared" si="8"/>
        <v>-1.3605442176870748</v>
      </c>
      <c r="H87" s="50" t="s">
        <v>166</v>
      </c>
      <c r="I87" s="69"/>
      <c r="J87" s="85"/>
    </row>
    <row r="88" spans="1:10" ht="18.600000000000001" customHeight="1" x14ac:dyDescent="0.55000000000000004">
      <c r="A88" s="50" t="s">
        <v>34</v>
      </c>
      <c r="B88" s="51" t="s">
        <v>30</v>
      </c>
      <c r="C88" s="32">
        <v>125</v>
      </c>
      <c r="D88" s="32">
        <v>130</v>
      </c>
      <c r="E88" s="32">
        <v>125</v>
      </c>
      <c r="F88" s="32">
        <v>135</v>
      </c>
      <c r="G88" s="54">
        <f t="shared" si="8"/>
        <v>-1.9230769230769231</v>
      </c>
      <c r="H88" s="50" t="s">
        <v>166</v>
      </c>
      <c r="I88" s="69"/>
      <c r="J88" s="85"/>
    </row>
    <row r="89" spans="1:10" ht="18.600000000000001" customHeight="1" x14ac:dyDescent="0.55000000000000004">
      <c r="A89" s="50" t="s">
        <v>39</v>
      </c>
      <c r="B89" s="51" t="s">
        <v>19</v>
      </c>
      <c r="C89" s="32">
        <v>130</v>
      </c>
      <c r="D89" s="32">
        <v>140</v>
      </c>
      <c r="E89" s="32">
        <v>130</v>
      </c>
      <c r="F89" s="32">
        <v>135</v>
      </c>
      <c r="G89" s="54">
        <f t="shared" si="8"/>
        <v>1.8867924528301887</v>
      </c>
      <c r="H89" s="50" t="s">
        <v>170</v>
      </c>
      <c r="I89" s="69"/>
      <c r="J89" s="85"/>
    </row>
    <row r="90" spans="1:10" ht="18.600000000000001" customHeight="1" x14ac:dyDescent="0.55000000000000004">
      <c r="A90" s="50" t="s">
        <v>42</v>
      </c>
      <c r="B90" s="51" t="s">
        <v>19</v>
      </c>
      <c r="C90" s="32">
        <v>80</v>
      </c>
      <c r="D90" s="32">
        <v>85</v>
      </c>
      <c r="E90" s="32">
        <v>80</v>
      </c>
      <c r="F90" s="32">
        <v>90</v>
      </c>
      <c r="G90" s="54">
        <f t="shared" si="8"/>
        <v>-2.9411764705882351</v>
      </c>
      <c r="H90" s="50" t="s">
        <v>171</v>
      </c>
      <c r="I90" s="69"/>
      <c r="J90" s="85"/>
    </row>
    <row r="91" spans="1:10" ht="18.600000000000001" customHeight="1" x14ac:dyDescent="0.55000000000000004">
      <c r="A91" s="50" t="s">
        <v>43</v>
      </c>
      <c r="B91" s="51" t="s">
        <v>19</v>
      </c>
      <c r="C91" s="32">
        <v>28</v>
      </c>
      <c r="D91" s="32">
        <v>30</v>
      </c>
      <c r="E91" s="32">
        <v>24</v>
      </c>
      <c r="F91" s="32">
        <v>30</v>
      </c>
      <c r="G91" s="54">
        <f t="shared" si="8"/>
        <v>7.4074074074074066</v>
      </c>
      <c r="H91" s="50" t="s">
        <v>170</v>
      </c>
      <c r="I91" s="69"/>
      <c r="J91" s="85"/>
    </row>
    <row r="92" spans="1:10" ht="18.600000000000001" customHeight="1" x14ac:dyDescent="0.55000000000000004">
      <c r="A92" s="50" t="s">
        <v>46</v>
      </c>
      <c r="B92" s="51" t="s">
        <v>19</v>
      </c>
      <c r="C92" s="32">
        <v>35</v>
      </c>
      <c r="D92" s="32">
        <v>45</v>
      </c>
      <c r="E92" s="32">
        <v>40</v>
      </c>
      <c r="F92" s="32">
        <v>45</v>
      </c>
      <c r="G92" s="54">
        <f t="shared" si="8"/>
        <v>-5.8823529411764701</v>
      </c>
      <c r="H92" s="50" t="s">
        <v>171</v>
      </c>
      <c r="I92" s="69"/>
      <c r="J92" s="85"/>
    </row>
    <row r="93" spans="1:10" ht="18.600000000000001" customHeight="1" x14ac:dyDescent="0.55000000000000004">
      <c r="A93" s="50" t="s">
        <v>105</v>
      </c>
      <c r="B93" s="51" t="s">
        <v>19</v>
      </c>
      <c r="C93" s="32">
        <v>110</v>
      </c>
      <c r="D93" s="32">
        <v>120</v>
      </c>
      <c r="E93" s="32">
        <v>80</v>
      </c>
      <c r="F93" s="32">
        <v>100</v>
      </c>
      <c r="G93" s="54">
        <f t="shared" si="8"/>
        <v>27.777777777777779</v>
      </c>
      <c r="H93" s="50" t="s">
        <v>170</v>
      </c>
      <c r="I93" s="69"/>
      <c r="J93" s="85"/>
    </row>
    <row r="94" spans="1:10" ht="18" customHeight="1" x14ac:dyDescent="0.55000000000000004">
      <c r="A94" s="50" t="s">
        <v>50</v>
      </c>
      <c r="B94" s="51" t="s">
        <v>19</v>
      </c>
      <c r="C94" s="32">
        <v>220</v>
      </c>
      <c r="D94" s="32">
        <v>290</v>
      </c>
      <c r="E94" s="32">
        <v>230</v>
      </c>
      <c r="F94" s="32">
        <v>290</v>
      </c>
      <c r="G94" s="54">
        <f t="shared" si="8"/>
        <v>-1.9230769230769231</v>
      </c>
      <c r="H94" s="50" t="s">
        <v>166</v>
      </c>
      <c r="I94" s="69"/>
      <c r="J94" s="85"/>
    </row>
    <row r="95" spans="1:10" ht="18" customHeight="1" x14ac:dyDescent="0.55000000000000004">
      <c r="A95" s="50" t="s">
        <v>52</v>
      </c>
      <c r="B95" s="51" t="s">
        <v>19</v>
      </c>
      <c r="C95" s="32">
        <v>140</v>
      </c>
      <c r="D95" s="32">
        <v>260</v>
      </c>
      <c r="E95" s="32">
        <v>140</v>
      </c>
      <c r="F95" s="32">
        <v>250</v>
      </c>
      <c r="G95" s="54">
        <f t="shared" si="8"/>
        <v>2.5641025641025639</v>
      </c>
      <c r="H95" s="50" t="s">
        <v>170</v>
      </c>
      <c r="I95" s="69"/>
      <c r="J95" s="85"/>
    </row>
    <row r="96" spans="1:10" ht="18" customHeight="1" x14ac:dyDescent="0.55000000000000004">
      <c r="A96" s="50" t="s">
        <v>53</v>
      </c>
      <c r="B96" s="51" t="s">
        <v>19</v>
      </c>
      <c r="C96" s="32">
        <v>600</v>
      </c>
      <c r="D96" s="32">
        <v>700</v>
      </c>
      <c r="E96" s="32">
        <v>600</v>
      </c>
      <c r="F96" s="32">
        <v>650</v>
      </c>
      <c r="G96" s="54">
        <f t="shared" si="8"/>
        <v>4</v>
      </c>
      <c r="H96" s="50" t="s">
        <v>167</v>
      </c>
      <c r="I96" s="69"/>
      <c r="J96" s="85"/>
    </row>
    <row r="97" spans="1:12" ht="18" customHeight="1" x14ac:dyDescent="0.55000000000000004">
      <c r="A97" s="50" t="s">
        <v>62</v>
      </c>
      <c r="B97" s="51" t="s">
        <v>19</v>
      </c>
      <c r="C97" s="32">
        <v>730</v>
      </c>
      <c r="D97" s="32">
        <v>750</v>
      </c>
      <c r="E97" s="32">
        <v>720</v>
      </c>
      <c r="F97" s="32">
        <v>750</v>
      </c>
      <c r="G97" s="54">
        <f t="shared" si="8"/>
        <v>0.68027210884353739</v>
      </c>
      <c r="H97" s="50" t="s">
        <v>170</v>
      </c>
      <c r="I97" s="69"/>
      <c r="J97" s="85"/>
    </row>
    <row r="98" spans="1:12" ht="18" customHeight="1" x14ac:dyDescent="0.55000000000000004">
      <c r="A98" s="50" t="s">
        <v>64</v>
      </c>
      <c r="B98" s="51" t="s">
        <v>19</v>
      </c>
      <c r="C98" s="32">
        <v>200</v>
      </c>
      <c r="D98" s="32">
        <v>215</v>
      </c>
      <c r="E98" s="32">
        <v>190</v>
      </c>
      <c r="F98" s="32">
        <v>210</v>
      </c>
      <c r="G98" s="54">
        <f t="shared" si="8"/>
        <v>3.75</v>
      </c>
      <c r="H98" s="50" t="s">
        <v>170</v>
      </c>
      <c r="I98" s="69"/>
      <c r="J98" s="85"/>
    </row>
    <row r="99" spans="1:12" ht="18.600000000000001" customHeight="1" x14ac:dyDescent="0.5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5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5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5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55000000000000004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161</v>
      </c>
      <c r="K103" s="100"/>
    </row>
    <row r="104" spans="1:12" ht="20.399999999999999" customHeight="1" x14ac:dyDescent="0.55000000000000004">
      <c r="A104" s="83"/>
      <c r="B104" s="100"/>
      <c r="C104" s="101" t="s">
        <v>160</v>
      </c>
      <c r="D104" s="106"/>
      <c r="E104" s="100"/>
      <c r="F104" s="97"/>
      <c r="G104" s="102"/>
      <c r="H104" s="103"/>
      <c r="I104" s="106"/>
      <c r="J104" s="105" t="s">
        <v>164</v>
      </c>
      <c r="K104" s="100"/>
    </row>
    <row r="105" spans="1:12" ht="18.600000000000001" customHeight="1" x14ac:dyDescent="0.55000000000000004">
      <c r="A105" s="83"/>
      <c r="B105" s="106"/>
      <c r="C105" s="97"/>
      <c r="D105" s="97"/>
      <c r="E105" s="97"/>
      <c r="F105" s="97"/>
      <c r="G105" s="102"/>
      <c r="H105" s="103"/>
      <c r="I105" s="107"/>
      <c r="J105" s="112" t="s">
        <v>162</v>
      </c>
      <c r="K105" s="107"/>
    </row>
    <row r="106" spans="1:12" ht="18.75" customHeight="1" x14ac:dyDescent="0.35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5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5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4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4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5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5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5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2" customHeight="1" x14ac:dyDescent="0.35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5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2" customHeight="1" x14ac:dyDescent="0.35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20" t="s">
        <v>120</v>
      </c>
      <c r="D13" s="120"/>
      <c r="E13" s="120">
        <v>44648</v>
      </c>
      <c r="F13" s="120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20" t="s">
        <v>123</v>
      </c>
      <c r="D25" s="120"/>
      <c r="E25" s="120" t="s">
        <v>124</v>
      </c>
      <c r="F25" s="120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3" t="s">
        <v>7</v>
      </c>
      <c r="D68" s="114"/>
      <c r="E68" s="121" t="s">
        <v>89</v>
      </c>
      <c r="F68" s="122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2023-04-16T07:26:21Z</cp:lastPrinted>
  <dcterms:created xsi:type="dcterms:W3CDTF">2021-06-05T07:13:32Z</dcterms:created>
  <dcterms:modified xsi:type="dcterms:W3CDTF">2023-04-16T07:30:08Z</dcterms:modified>
</cp:coreProperties>
</file>