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May-2023\"/>
    </mc:Choice>
  </mc:AlternateContent>
  <xr:revisionPtr revIDLastSave="0" documentId="13_ncr:1_{EF410174-23A9-4DA9-B9DF-CC361882C80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9" i="1"/>
  <c r="G91" i="1"/>
  <c r="G100" i="1"/>
  <c r="G93" i="1"/>
  <c r="G103" i="1"/>
  <c r="G102" i="1"/>
  <c r="G101" i="1"/>
  <c r="G96" i="1"/>
  <c r="G97" i="1"/>
  <c r="G92" i="1"/>
  <c r="G99" i="1"/>
  <c r="G98" i="1"/>
  <c r="G86" i="1"/>
  <c r="G84" i="1"/>
  <c r="G83" i="1"/>
  <c r="G94" i="1"/>
  <c r="G87" i="1"/>
  <c r="G95" i="1"/>
  <c r="G88" i="1"/>
  <c r="G90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<sst xmlns="http://schemas.openxmlformats.org/spreadsheetml/2006/main" count="436" uniqueCount="177">
  <si>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</si>
  <si>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</si>
  <si>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</si>
  <si>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</si>
  <si>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</si>
  <si>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</si>
  <si>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</si>
  <si>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</si>
  <si>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</si>
  <si>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</si>
  <si>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</si>
  <si>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</si>
  <si>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</si>
  <si>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</si>
  <si>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</si>
  <si>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</si>
  <si>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</si>
  <si>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</si>
  <si>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</si>
  <si>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</si>
  <si>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</si>
  <si>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</si>
  <si>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</si>
  <si>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</si>
  <si>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</si>
  <si>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</si>
  <si>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</si>
  <si>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</si>
  <si>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</si>
  <si>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</si>
  <si>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</si>
  <si>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</si>
  <si>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</si>
  <si>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</si>
  <si>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</si>
  <si>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</si>
  <si>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</si>
  <si>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</si>
  <si>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</si>
  <si>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</si>
  <si>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</si>
  <si>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</si>
  <si>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</si>
  <si>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</si>
  <si>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</si>
  <si>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</si>
  <si>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</si>
  <si>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</si>
  <si>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</si>
  <si>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</si>
  <si>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</si>
  <si>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</si>
  <si>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</si>
  <si>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</si>
  <si>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</si>
  <si>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</si>
  <si>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</si>
  <si>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</si>
  <si>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</si>
  <si>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</si>
  <si>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</si>
  <si>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</si>
  <si>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</si>
  <si>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</si>
  <si>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</si>
  <si>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</si>
  <si>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</si>
  <si>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</si>
  <si>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</si>
  <si>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</si>
  <si>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</si>
  <si>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</si>
  <si>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</si>
  <si>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</si>
  <si>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</si>
  <si>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</si>
  <si>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</si>
  <si>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</si>
  <si>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</si>
  <si>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</si>
  <si>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</si>
  <si>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</si>
  <si>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</si>
  <si>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</si>
  <si>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</si>
  <si>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</si>
  <si>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</si>
  <si>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</si>
  <si>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</si>
  <si>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</si>
  <si>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</si>
  <si>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</si>
  <si>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</si>
  <si>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</si>
  <si>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</si>
  <si>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</si>
  <si>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</si>
  <si>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</si>
  <si>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</si>
  <si>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</si>
  <si>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</si>
  <si>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</si>
  <si>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</si>
  <si>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</si>
  <si>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</si>
  <si>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</si>
  <si>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</si>
  <si>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</si>
  <si>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</si>
  <si>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</si>
  <si>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</si>
  <si>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</si>
  <si>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</si>
  <si>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</si>
  <si>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</si>
  <si>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</si>
  <si>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</si>
  <si>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</si>
  <si>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</si>
  <si>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</si>
  <si>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</si>
  <si>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</si>
  <si>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</si>
  <si>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</si>
  <si>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</si>
  <si>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</si>
  <si>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</si>
  <si>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</si>
  <si>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</si>
  <si>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</si>
  <si>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</si>
  <si>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</si>
  <si>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</si>
  <si>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</si>
  <si>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</si>
  <si>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</si>
  <si>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</si>
  <si>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</si>
  <si>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</si>
  <si>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</si>
  <si>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</si>
  <si>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</si>
  <si>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</si>
  <si>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</si>
  <si>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</si>
  <si>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</si>
  <si>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</si>
  <si>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</si>
  <si>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</si>
  <si>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</si>
  <si>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</si>
  <si>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</si>
  <si>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</si>
  <si>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</si>
  <si>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</si>
  <si>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</si>
  <si>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</si>
  <si>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</si>
  <si>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</si>
  <si>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</si>
  <si>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সহকারী পরিচালক (বাজার তথ্য)</t>
  </si>
  <si>
    <t>মন্তব্য</t>
  </si>
  <si>
    <t>(৩)  অন্যান্য পণ্যের মূল্য অপরিবর্তীত রয়েছে।</t>
  </si>
  <si>
    <t xml:space="preserve">  (খন্দকার নুরুল হক)   </t>
  </si>
  <si>
    <t xml:space="preserve"> অতিরিক্ত পরিচালক(বাণিজ্যিক)</t>
  </si>
  <si>
    <t>১৩-০৫-২০২৩ তারিখে মূল্য বৃদ্ধি পেয়েছে।</t>
  </si>
  <si>
    <t>১৫-০৫-২০২৩ তারিখে মূল্য বৃদ্ধি পেয়েছে।</t>
  </si>
  <si>
    <t xml:space="preserve">        জিরা, লবঙ্গ, এলাচ, ধনে, তেজপাতা, ডিম, এম এস রড এর মূল্য বৃদ্ধি পেয়েছে।</t>
  </si>
  <si>
    <t>১৬-০৫-২০২৩ তারিখে মূল্য বৃদ্ধি পেয়েছে।</t>
  </si>
  <si>
    <t>১৭-০৫-২০২৩ তারিখে মূল্য হ্রাস পেয়েছে।</t>
  </si>
  <si>
    <t>১৭-০৫-২০২৩ তারিখে মূল্য বৃদ্ধি পেয়েছে।</t>
  </si>
  <si>
    <t>স্মারক নং-২৬.০৫.০০০০.০১৭.৩১.০০১.২৩-১২৫</t>
  </si>
  <si>
    <t xml:space="preserve">বৃহস্পতিবার ১৮ মে ২০২৩ খ্রিঃ, ০৪ জৈষ্ঠ ১৪৩০  বাংলা, ২৭ শাওয়াল  ১৪৪৪ হিজরি </t>
  </si>
  <si>
    <t>১৮-০৫-২০২৩ তারিখে মূল্য বৃদ্ধি পেয়েছে।</t>
  </si>
  <si>
    <t>১৮-০৫-২০২৩ তারিখে মূল্য হ্রাস পেয়েছে।</t>
  </si>
  <si>
    <t>(২)   মশুর ডাল (ছোট), আদা (দেশী), চিনি  এর মূল্য হ্রাস পেয়েছে।</t>
  </si>
  <si>
    <t>(১)   ময়দা (খোলা), সয়াবিন তেল (লুজ,বোতল), পাম অয়েল লুজ, পিয়াজ (দেশী, আম), আদা (আম), দারুচিনি, হলুদ (আম),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</si>
</sst>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4"/>
      <name val="Nikosh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7" fillId="0" borderId="0" xfId="1" applyFont="1"/>
    <xf numFmtId="0" fontId="28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2"/>
  <sheetViews>
    <sheetView tabSelected="1" zoomScale="86" zoomScaleNormal="86" zoomScaleSheetLayoutView="106" workbookViewId="0">
      <pane ySplit="2085" topLeftCell="A90" activePane="bottomLeft"/>
      <selection activeCell="F5" sqref="F5"/>
      <selection pane="bottomLeft" activeCell="H104" sqref="H104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3.3984375" style="41" customWidth="1"/>
    <col min="5" max="5" width="14" style="4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0976562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149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104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171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6">
        <v>45064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5" t="s">
        <v>12</v>
      </c>
      <c r="O7" s="49"/>
      <c r="P7" s="49"/>
      <c r="Q7" s="49"/>
    </row>
    <row r="8" spans="1:17" x14ac:dyDescent="0.3">
      <c r="A8" s="50"/>
      <c r="B8" s="51"/>
      <c r="C8" s="115">
        <v>45064</v>
      </c>
      <c r="D8" s="114"/>
      <c r="E8" s="115">
        <v>45057</v>
      </c>
      <c r="F8" s="114"/>
      <c r="G8" s="115">
        <v>45034</v>
      </c>
      <c r="H8" s="114"/>
      <c r="I8" s="51" t="s">
        <v>13</v>
      </c>
      <c r="J8" s="115">
        <v>44699</v>
      </c>
      <c r="K8" s="114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5">
        <v>60</v>
      </c>
      <c r="K10" s="35">
        <v>68</v>
      </c>
      <c r="L10" s="55">
        <f>((C10+D10)/2-(J10+K10)/2)/((J10+K10)/2)*100</f>
        <v>5.46875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48</v>
      </c>
      <c r="D11" s="32">
        <v>55</v>
      </c>
      <c r="E11" s="32">
        <v>48</v>
      </c>
      <c r="F11" s="32">
        <v>55</v>
      </c>
      <c r="G11" s="32">
        <v>50</v>
      </c>
      <c r="H11" s="32">
        <v>56</v>
      </c>
      <c r="I11" s="54">
        <f>((C11+D11)/2-(G11+H11)/2)/((G11+H11)/2)*100</f>
        <v>-2.8301886792452833</v>
      </c>
      <c r="J11" s="35">
        <v>46</v>
      </c>
      <c r="K11" s="35">
        <v>56</v>
      </c>
      <c r="L11" s="55">
        <f>((C11+D11)/2-(J11+K11)/2)/((J11+K11)/2)*100</f>
        <v>0.98039215686274506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50</v>
      </c>
      <c r="E12" s="32">
        <v>46</v>
      </c>
      <c r="F12" s="32">
        <v>50</v>
      </c>
      <c r="G12" s="32">
        <v>45</v>
      </c>
      <c r="H12" s="32">
        <v>50</v>
      </c>
      <c r="I12" s="54">
        <f>((C12+D12)/2-(G12+H12)/2)/((G12+H12)/2)*100</f>
        <v>1.0526315789473684</v>
      </c>
      <c r="J12" s="35">
        <v>45</v>
      </c>
      <c r="K12" s="35">
        <v>48</v>
      </c>
      <c r="L12" s="55">
        <f>((C12+D12)/2-(J12+K12)/2)/((J12+K12)/2)*100</f>
        <v>3.225806451612903</v>
      </c>
      <c r="O12" s="49"/>
      <c r="P12" s="49"/>
      <c r="Q12" s="49"/>
    </row>
    <row r="13" spans="1:17" ht="16.149999999999999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108"/>
      <c r="K13" s="10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55</v>
      </c>
      <c r="D14" s="32">
        <v>60</v>
      </c>
      <c r="E14" s="32">
        <v>55</v>
      </c>
      <c r="F14" s="32">
        <v>60</v>
      </c>
      <c r="G14" s="32">
        <v>55</v>
      </c>
      <c r="H14" s="32">
        <v>58</v>
      </c>
      <c r="I14" s="54">
        <f>((C14+D14)/2-(G14+H14)/2)/((G14+H14)/2)*100</f>
        <v>1.7699115044247788</v>
      </c>
      <c r="J14" s="35">
        <v>42</v>
      </c>
      <c r="K14" s="35">
        <v>45</v>
      </c>
      <c r="L14" s="55">
        <f>((C14+D14)/2-(J14+K14)/2)/((J14+K14)/2)*100</f>
        <v>32.183908045977013</v>
      </c>
    </row>
    <row r="15" spans="1:17" ht="24" customHeight="1" x14ac:dyDescent="0.45">
      <c r="A15" s="50" t="s">
        <v>24</v>
      </c>
      <c r="B15" s="51" t="s">
        <v>25</v>
      </c>
      <c r="C15" s="32">
        <v>62</v>
      </c>
      <c r="D15" s="32">
        <v>65</v>
      </c>
      <c r="E15" s="32">
        <v>62</v>
      </c>
      <c r="F15" s="32">
        <v>65</v>
      </c>
      <c r="G15" s="32">
        <v>62</v>
      </c>
      <c r="H15" s="32">
        <v>65</v>
      </c>
      <c r="I15" s="54">
        <f>((C15+D15)/2-(G15+H15)/2)/((G15+H15)/2)*100</f>
        <v>0</v>
      </c>
      <c r="J15" s="35">
        <v>45</v>
      </c>
      <c r="K15" s="35">
        <v>50</v>
      </c>
      <c r="L15" s="55">
        <f>((C15+D15)/2-(J15+K15)/2)/((J15+K15)/2)*100</f>
        <v>33.684210526315788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60</v>
      </c>
      <c r="D16" s="32">
        <v>65</v>
      </c>
      <c r="E16" s="32">
        <v>58</v>
      </c>
      <c r="F16" s="32">
        <v>65</v>
      </c>
      <c r="G16" s="32">
        <v>58</v>
      </c>
      <c r="H16" s="32">
        <v>62</v>
      </c>
      <c r="I16" s="54">
        <f>((C16+D16)/2-(G16+H16)/2)/((G16+H16)/2)*100</f>
        <v>4.1666666666666661</v>
      </c>
      <c r="J16" s="35">
        <v>62</v>
      </c>
      <c r="K16" s="35">
        <v>65</v>
      </c>
      <c r="L16" s="55">
        <f>((C16+D16)/2-(J16+K16)/2)/((J16+K16)/2)*100</f>
        <v>-1.5748031496062991</v>
      </c>
    </row>
    <row r="17" spans="1:21" ht="24" customHeight="1" x14ac:dyDescent="0.45">
      <c r="A17" s="50" t="s">
        <v>27</v>
      </c>
      <c r="B17" s="51" t="s">
        <v>25</v>
      </c>
      <c r="C17" s="32">
        <v>72</v>
      </c>
      <c r="D17" s="32">
        <v>75</v>
      </c>
      <c r="E17" s="32">
        <v>72</v>
      </c>
      <c r="F17" s="32">
        <v>75</v>
      </c>
      <c r="G17" s="32">
        <v>70</v>
      </c>
      <c r="H17" s="32">
        <v>75</v>
      </c>
      <c r="I17" s="54">
        <f>((C17+D17)/2-(G17+H17)/2)/((G17+H17)/2)*100</f>
        <v>1.3793103448275863</v>
      </c>
      <c r="J17" s="35">
        <v>65</v>
      </c>
      <c r="K17" s="35">
        <v>68</v>
      </c>
      <c r="L17" s="55">
        <f>((C17+D17)/2-(J17+K17)/2)/((J17+K17)/2)*100</f>
        <v>10.526315789473683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108"/>
      <c r="K18" s="10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180</v>
      </c>
      <c r="D19" s="32">
        <v>185</v>
      </c>
      <c r="E19" s="32">
        <v>175</v>
      </c>
      <c r="F19" s="32">
        <v>185</v>
      </c>
      <c r="G19" s="32">
        <v>168</v>
      </c>
      <c r="H19" s="32">
        <v>175</v>
      </c>
      <c r="I19" s="54">
        <f>((C19+D19)/2-(G19+H19)/2)/((G19+H19)/2)*100</f>
        <v>6.4139941690962097</v>
      </c>
      <c r="J19" s="35">
        <v>180</v>
      </c>
      <c r="K19" s="35">
        <v>190</v>
      </c>
      <c r="L19" s="55">
        <f>((C19+D19)/2-(J19+K19)/2)/((J19+K19)/2)*100</f>
        <v>-1.3513513513513513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905</v>
      </c>
      <c r="D20" s="32">
        <v>960</v>
      </c>
      <c r="E20" s="32">
        <v>905</v>
      </c>
      <c r="F20" s="32">
        <v>950</v>
      </c>
      <c r="G20" s="32">
        <v>870</v>
      </c>
      <c r="H20" s="32">
        <v>890</v>
      </c>
      <c r="I20" s="54">
        <f>((C20+D20)/2-(G20+H20)/2)/((G20+H20)/2)*100</f>
        <v>5.9659090909090908</v>
      </c>
      <c r="J20" s="35">
        <v>980</v>
      </c>
      <c r="K20" s="35">
        <v>990</v>
      </c>
      <c r="L20" s="55">
        <f>((C20+D20)/2-(J20+K20)/2)/((J20+K20)/2)*100</f>
        <v>-5.3299492385786804</v>
      </c>
    </row>
    <row r="21" spans="1:21" ht="24" customHeight="1" x14ac:dyDescent="0.45">
      <c r="A21" s="50" t="s">
        <v>31</v>
      </c>
      <c r="B21" s="51" t="s">
        <v>33</v>
      </c>
      <c r="C21" s="32">
        <v>190</v>
      </c>
      <c r="D21" s="32">
        <v>195</v>
      </c>
      <c r="E21" s="32">
        <v>185</v>
      </c>
      <c r="F21" s="32">
        <v>195</v>
      </c>
      <c r="G21" s="32">
        <v>180</v>
      </c>
      <c r="H21" s="32">
        <v>185</v>
      </c>
      <c r="I21" s="54">
        <f>((C21+D21)/2-(G21+H21)/2)/((G21+H21)/2)*100</f>
        <v>5.4794520547945202</v>
      </c>
      <c r="J21" s="35">
        <v>190</v>
      </c>
      <c r="K21" s="35">
        <v>200</v>
      </c>
      <c r="L21" s="55">
        <f>((C21+D21)/2-(J21+K21)/2)/((J21+K21)/2)*100</f>
        <v>-1.2820512820512819</v>
      </c>
    </row>
    <row r="22" spans="1:21" ht="24" customHeight="1" x14ac:dyDescent="0.45">
      <c r="A22" s="50" t="s">
        <v>34</v>
      </c>
      <c r="B22" s="51" t="s">
        <v>30</v>
      </c>
      <c r="C22" s="32">
        <v>130</v>
      </c>
      <c r="D22" s="32">
        <v>140</v>
      </c>
      <c r="E22" s="32">
        <v>125</v>
      </c>
      <c r="F22" s="32">
        <v>135</v>
      </c>
      <c r="G22" s="32">
        <v>125</v>
      </c>
      <c r="H22" s="32">
        <v>130</v>
      </c>
      <c r="I22" s="54">
        <f>((C22+D22)/2-(G22+H22)/2)/((G22+H22)/2)*100</f>
        <v>5.8823529411764701</v>
      </c>
      <c r="J22" s="35">
        <v>172</v>
      </c>
      <c r="K22" s="35">
        <v>178</v>
      </c>
      <c r="L22" s="55">
        <f>((C22+D22)/2-(J22+K22)/2)/((J22+K22)/2)*100</f>
        <v>-22.857142857142858</v>
      </c>
    </row>
    <row r="23" spans="1:21" ht="24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134</v>
      </c>
      <c r="H23" s="32">
        <v>140</v>
      </c>
      <c r="I23" s="54">
        <f>((C23+D23)/2-(G23+H23)/2)/((G23+H23)/2)*100</f>
        <v>-100</v>
      </c>
      <c r="J23" s="35">
        <v>180</v>
      </c>
      <c r="K23" s="35">
        <v>188</v>
      </c>
      <c r="L23" s="55">
        <f>((C23+D23)/2-(J23+K23)/2)/((J23+K23)/2)*100</f>
        <v>-100</v>
      </c>
    </row>
    <row r="24" spans="1:21" ht="24" customHeight="1" x14ac:dyDescent="0.45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109"/>
      <c r="K24" s="109" t="s">
        <v>100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95</v>
      </c>
      <c r="H25" s="32">
        <v>100</v>
      </c>
      <c r="I25" s="54">
        <f t="shared" ref="I25:I31" si="0">((C25+D25)/2-(G25+H25)/2)/((G25+H25)/2)*100</f>
        <v>-2.5641025641025639</v>
      </c>
      <c r="J25" s="35">
        <v>105</v>
      </c>
      <c r="K25" s="35">
        <v>115</v>
      </c>
      <c r="L25" s="55">
        <f t="shared" ref="L25:L31" si="1">((C25+D25)/2-(J25+K25)/2)/((J25+K25)/2)*100</f>
        <v>-13.636363636363635</v>
      </c>
    </row>
    <row r="26" spans="1:21" ht="24" customHeight="1" x14ac:dyDescent="0.45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5">
        <v>115</v>
      </c>
      <c r="K26" s="35">
        <v>125</v>
      </c>
      <c r="L26" s="55">
        <f t="shared" si="1"/>
        <v>-6.25</v>
      </c>
    </row>
    <row r="27" spans="1:21" ht="24" customHeight="1" x14ac:dyDescent="0.45">
      <c r="A27" s="50" t="s">
        <v>39</v>
      </c>
      <c r="B27" s="51" t="s">
        <v>19</v>
      </c>
      <c r="C27" s="32">
        <v>125</v>
      </c>
      <c r="D27" s="32">
        <v>135</v>
      </c>
      <c r="E27" s="32">
        <v>130</v>
      </c>
      <c r="F27" s="32">
        <v>135</v>
      </c>
      <c r="G27" s="32">
        <v>130</v>
      </c>
      <c r="H27" s="32">
        <v>140</v>
      </c>
      <c r="I27" s="54">
        <f t="shared" si="0"/>
        <v>-3.7037037037037033</v>
      </c>
      <c r="J27" s="35">
        <v>125</v>
      </c>
      <c r="K27" s="35">
        <v>135</v>
      </c>
      <c r="L27" s="55">
        <f t="shared" si="1"/>
        <v>0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120</v>
      </c>
      <c r="K28" s="35">
        <v>140</v>
      </c>
      <c r="L28" s="55">
        <f t="shared" si="1"/>
        <v>-11.538461538461538</v>
      </c>
    </row>
    <row r="29" spans="1:21" ht="24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5">
        <v>55</v>
      </c>
      <c r="K29" s="35">
        <v>60</v>
      </c>
      <c r="L29" s="55">
        <f t="shared" si="1"/>
        <v>26.086956521739129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0</v>
      </c>
      <c r="J30" s="35">
        <v>70</v>
      </c>
      <c r="K30" s="35">
        <v>75</v>
      </c>
      <c r="L30" s="55">
        <f t="shared" si="1"/>
        <v>13.793103448275861</v>
      </c>
    </row>
    <row r="31" spans="1:21" ht="24" customHeight="1" x14ac:dyDescent="0.45">
      <c r="A31" s="50" t="s">
        <v>43</v>
      </c>
      <c r="B31" s="51" t="s">
        <v>19</v>
      </c>
      <c r="C31" s="32">
        <v>35</v>
      </c>
      <c r="D31" s="32">
        <v>40</v>
      </c>
      <c r="E31" s="32">
        <v>35</v>
      </c>
      <c r="F31" s="32">
        <v>40</v>
      </c>
      <c r="G31" s="32">
        <v>28</v>
      </c>
      <c r="H31" s="32">
        <v>30</v>
      </c>
      <c r="I31" s="54">
        <f t="shared" si="0"/>
        <v>29.310344827586203</v>
      </c>
      <c r="J31" s="35">
        <v>18</v>
      </c>
      <c r="K31" s="35">
        <v>25</v>
      </c>
      <c r="L31" s="55">
        <f t="shared" si="1"/>
        <v>74.418604651162795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109"/>
      <c r="K32" s="109"/>
      <c r="L32" s="57"/>
    </row>
    <row r="33" spans="1:12" ht="24" customHeight="1" x14ac:dyDescent="0.45">
      <c r="A33" s="50" t="s">
        <v>45</v>
      </c>
      <c r="B33" s="51" t="s">
        <v>19</v>
      </c>
      <c r="C33" s="32">
        <v>75</v>
      </c>
      <c r="D33" s="32">
        <v>80</v>
      </c>
      <c r="E33" s="32">
        <v>60</v>
      </c>
      <c r="F33" s="32">
        <v>65</v>
      </c>
      <c r="G33" s="32">
        <v>30</v>
      </c>
      <c r="H33" s="32">
        <v>40</v>
      </c>
      <c r="I33" s="54">
        <f t="shared" ref="I33:I48" si="2">((C33+D33)/2-(G33+H33)/2)/((G33+H33)/2)*100</f>
        <v>121.42857142857142</v>
      </c>
      <c r="J33" s="35">
        <v>38</v>
      </c>
      <c r="K33" s="35">
        <v>45</v>
      </c>
      <c r="L33" s="55">
        <f t="shared" ref="L33:L48" si="3">((C33+D33)/2-(J33+K33)/2)/((J33+K33)/2)*100</f>
        <v>86.746987951807228</v>
      </c>
    </row>
    <row r="34" spans="1:12" ht="24" customHeight="1" x14ac:dyDescent="0.45">
      <c r="A34" s="50" t="s">
        <v>46</v>
      </c>
      <c r="B34" s="51" t="s">
        <v>19</v>
      </c>
      <c r="C34" s="32">
        <v>75</v>
      </c>
      <c r="D34" s="32">
        <v>80</v>
      </c>
      <c r="E34" s="32">
        <v>65</v>
      </c>
      <c r="F34" s="32">
        <v>70</v>
      </c>
      <c r="G34" s="32">
        <v>40</v>
      </c>
      <c r="H34" s="32">
        <v>45</v>
      </c>
      <c r="I34" s="54">
        <f t="shared" si="2"/>
        <v>82.35294117647058</v>
      </c>
      <c r="J34" s="35">
        <v>40</v>
      </c>
      <c r="K34" s="35">
        <v>50</v>
      </c>
      <c r="L34" s="55">
        <f t="shared" si="3"/>
        <v>72.222222222222214</v>
      </c>
    </row>
    <row r="35" spans="1:12" ht="24" customHeight="1" x14ac:dyDescent="0.45">
      <c r="A35" s="50" t="s">
        <v>105</v>
      </c>
      <c r="B35" s="51" t="s">
        <v>19</v>
      </c>
      <c r="C35" s="32">
        <v>140</v>
      </c>
      <c r="D35" s="32">
        <v>160</v>
      </c>
      <c r="E35" s="32">
        <v>140</v>
      </c>
      <c r="F35" s="32">
        <v>160</v>
      </c>
      <c r="G35" s="32">
        <v>100</v>
      </c>
      <c r="H35" s="32">
        <v>120</v>
      </c>
      <c r="I35" s="54">
        <f t="shared" si="2"/>
        <v>36.363636363636367</v>
      </c>
      <c r="J35" s="35">
        <v>80</v>
      </c>
      <c r="K35" s="35">
        <v>120</v>
      </c>
      <c r="L35" s="55">
        <f t="shared" si="3"/>
        <v>50</v>
      </c>
    </row>
    <row r="36" spans="1:12" ht="24" customHeight="1" x14ac:dyDescent="0.45">
      <c r="A36" s="50" t="s">
        <v>47</v>
      </c>
      <c r="B36" s="51" t="s">
        <v>19</v>
      </c>
      <c r="C36" s="32">
        <v>140</v>
      </c>
      <c r="D36" s="32">
        <v>160</v>
      </c>
      <c r="E36" s="32">
        <v>140</v>
      </c>
      <c r="F36" s="32">
        <v>160</v>
      </c>
      <c r="G36" s="32">
        <v>120</v>
      </c>
      <c r="H36" s="32">
        <v>140</v>
      </c>
      <c r="I36" s="54">
        <f t="shared" si="2"/>
        <v>15.384615384615385</v>
      </c>
      <c r="J36" s="35">
        <v>130</v>
      </c>
      <c r="K36" s="35">
        <v>150</v>
      </c>
      <c r="L36" s="55">
        <f t="shared" si="3"/>
        <v>7.1428571428571423</v>
      </c>
    </row>
    <row r="37" spans="1:12" ht="24" customHeight="1" x14ac:dyDescent="0.45">
      <c r="A37" s="50" t="s">
        <v>48</v>
      </c>
      <c r="B37" s="51" t="s">
        <v>19</v>
      </c>
      <c r="C37" s="32">
        <v>400</v>
      </c>
      <c r="D37" s="32">
        <v>440</v>
      </c>
      <c r="E37" s="32">
        <v>400</v>
      </c>
      <c r="F37" s="32">
        <v>440</v>
      </c>
      <c r="G37" s="32">
        <v>400</v>
      </c>
      <c r="H37" s="32">
        <v>440</v>
      </c>
      <c r="I37" s="54">
        <f t="shared" si="2"/>
        <v>0</v>
      </c>
      <c r="J37" s="35">
        <v>170</v>
      </c>
      <c r="K37" s="35">
        <v>220</v>
      </c>
      <c r="L37" s="55">
        <f t="shared" si="3"/>
        <v>115.38461538461537</v>
      </c>
    </row>
    <row r="38" spans="1:12" ht="24" customHeight="1" x14ac:dyDescent="0.45">
      <c r="A38" s="50" t="s">
        <v>49</v>
      </c>
      <c r="B38" s="51" t="s">
        <v>19</v>
      </c>
      <c r="C38" s="32">
        <v>420</v>
      </c>
      <c r="D38" s="32">
        <v>460</v>
      </c>
      <c r="E38" s="32">
        <v>420</v>
      </c>
      <c r="F38" s="32">
        <v>460</v>
      </c>
      <c r="G38" s="32">
        <v>420</v>
      </c>
      <c r="H38" s="32">
        <v>460</v>
      </c>
      <c r="I38" s="54">
        <f t="shared" si="2"/>
        <v>0</v>
      </c>
      <c r="J38" s="35">
        <v>300</v>
      </c>
      <c r="K38" s="35">
        <v>350</v>
      </c>
      <c r="L38" s="55">
        <f t="shared" si="3"/>
        <v>35.384615384615387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280</v>
      </c>
      <c r="E39" s="32">
        <v>220</v>
      </c>
      <c r="F39" s="32">
        <v>280</v>
      </c>
      <c r="G39" s="32">
        <v>220</v>
      </c>
      <c r="H39" s="32">
        <v>290</v>
      </c>
      <c r="I39" s="54">
        <f t="shared" si="2"/>
        <v>-1.9607843137254901</v>
      </c>
      <c r="J39" s="35">
        <v>200</v>
      </c>
      <c r="K39" s="35">
        <v>230</v>
      </c>
      <c r="L39" s="55">
        <f t="shared" si="3"/>
        <v>16.279069767441861</v>
      </c>
    </row>
    <row r="40" spans="1:12" ht="24" customHeight="1" x14ac:dyDescent="0.45">
      <c r="A40" s="50" t="s">
        <v>51</v>
      </c>
      <c r="B40" s="51" t="s">
        <v>19</v>
      </c>
      <c r="C40" s="32">
        <v>200</v>
      </c>
      <c r="D40" s="32">
        <v>230</v>
      </c>
      <c r="E40" s="32">
        <v>190</v>
      </c>
      <c r="F40" s="32">
        <v>230</v>
      </c>
      <c r="G40" s="32">
        <v>190</v>
      </c>
      <c r="H40" s="32">
        <v>230</v>
      </c>
      <c r="I40" s="54">
        <f t="shared" si="2"/>
        <v>2.3809523809523809</v>
      </c>
      <c r="J40" s="35">
        <v>160</v>
      </c>
      <c r="K40" s="35">
        <v>180</v>
      </c>
      <c r="L40" s="55">
        <f t="shared" si="3"/>
        <v>26.47058823529412</v>
      </c>
    </row>
    <row r="41" spans="1:12" ht="24" customHeight="1" x14ac:dyDescent="0.45">
      <c r="A41" s="50" t="s">
        <v>148</v>
      </c>
      <c r="B41" s="51" t="s">
        <v>19</v>
      </c>
      <c r="C41" s="32">
        <v>320</v>
      </c>
      <c r="D41" s="32">
        <v>340</v>
      </c>
      <c r="E41" s="32">
        <v>320</v>
      </c>
      <c r="F41" s="32">
        <v>350</v>
      </c>
      <c r="G41" s="32">
        <v>220</v>
      </c>
      <c r="H41" s="32">
        <v>230</v>
      </c>
      <c r="I41" s="54">
        <f t="shared" si="2"/>
        <v>46.666666666666664</v>
      </c>
      <c r="J41" s="35">
        <v>100</v>
      </c>
      <c r="K41" s="35">
        <v>140</v>
      </c>
      <c r="L41" s="55">
        <f t="shared" si="3"/>
        <v>175</v>
      </c>
    </row>
    <row r="42" spans="1:12" ht="24" customHeight="1" x14ac:dyDescent="0.45">
      <c r="A42" s="50" t="s">
        <v>52</v>
      </c>
      <c r="B42" s="51" t="s">
        <v>19</v>
      </c>
      <c r="C42" s="32">
        <v>250</v>
      </c>
      <c r="D42" s="32">
        <v>400</v>
      </c>
      <c r="E42" s="32">
        <v>240</v>
      </c>
      <c r="F42" s="32">
        <v>360</v>
      </c>
      <c r="G42" s="32">
        <v>140</v>
      </c>
      <c r="H42" s="32">
        <v>250</v>
      </c>
      <c r="I42" s="54">
        <f t="shared" si="2"/>
        <v>66.666666666666657</v>
      </c>
      <c r="J42" s="35">
        <v>80</v>
      </c>
      <c r="K42" s="35">
        <v>140</v>
      </c>
      <c r="L42" s="55">
        <f t="shared" si="3"/>
        <v>195.45454545454547</v>
      </c>
    </row>
    <row r="43" spans="1:12" ht="24" customHeight="1" x14ac:dyDescent="0.45">
      <c r="A43" s="50" t="s">
        <v>53</v>
      </c>
      <c r="B43" s="51" t="s">
        <v>19</v>
      </c>
      <c r="C43" s="32">
        <v>800</v>
      </c>
      <c r="D43" s="32">
        <v>860</v>
      </c>
      <c r="E43" s="32">
        <v>700</v>
      </c>
      <c r="F43" s="32">
        <v>800</v>
      </c>
      <c r="G43" s="32">
        <v>600</v>
      </c>
      <c r="H43" s="32">
        <v>700</v>
      </c>
      <c r="I43" s="54">
        <f t="shared" si="2"/>
        <v>27.692307692307693</v>
      </c>
      <c r="J43" s="35">
        <v>400</v>
      </c>
      <c r="K43" s="35">
        <v>450</v>
      </c>
      <c r="L43" s="55">
        <f t="shared" si="3"/>
        <v>95.294117647058812</v>
      </c>
    </row>
    <row r="44" spans="1:12" ht="24" customHeight="1" x14ac:dyDescent="0.45">
      <c r="A44" s="50" t="s">
        <v>54</v>
      </c>
      <c r="B44" s="51" t="s">
        <v>19</v>
      </c>
      <c r="C44" s="32">
        <v>490</v>
      </c>
      <c r="D44" s="32">
        <v>520</v>
      </c>
      <c r="E44" s="32">
        <v>450</v>
      </c>
      <c r="F44" s="32">
        <v>520</v>
      </c>
      <c r="G44" s="32">
        <v>420</v>
      </c>
      <c r="H44" s="32">
        <v>520</v>
      </c>
      <c r="I44" s="54">
        <f>((C44+D44)/2-(G44+H44)/2)/((G44+H44)/2)*100</f>
        <v>7.4468085106382977</v>
      </c>
      <c r="J44" s="35">
        <v>400</v>
      </c>
      <c r="K44" s="35">
        <v>500</v>
      </c>
      <c r="L44" s="55">
        <f>((C44+D44)/2-(J44+K44)/2)/((J44+K44)/2)*100</f>
        <v>12.222222222222221</v>
      </c>
    </row>
    <row r="45" spans="1:12" ht="24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1400</v>
      </c>
      <c r="F45" s="32">
        <v>1500</v>
      </c>
      <c r="G45" s="32">
        <v>1400</v>
      </c>
      <c r="H45" s="32">
        <v>1500</v>
      </c>
      <c r="I45" s="54">
        <f>((C45+D45)/2-(G45+H45)/2)/((G45+H45)/2)*100</f>
        <v>6.8965517241379306</v>
      </c>
      <c r="J45" s="35">
        <v>1050</v>
      </c>
      <c r="K45" s="35">
        <v>1200</v>
      </c>
      <c r="L45" s="55">
        <f>((C45+D45)/2-(J45+K45)/2)/((J45+K45)/2)*100</f>
        <v>37.777777777777779</v>
      </c>
    </row>
    <row r="46" spans="1:12" ht="24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5">
        <v>2000</v>
      </c>
      <c r="K46" s="35">
        <v>3200</v>
      </c>
      <c r="L46" s="55">
        <f>((C46+D46)/2-(J46+K46)/2)/((J46+K46)/2)*100</f>
        <v>-15.384615384615385</v>
      </c>
    </row>
    <row r="47" spans="1:12" ht="24" customHeight="1" x14ac:dyDescent="0.45">
      <c r="A47" s="50" t="s">
        <v>57</v>
      </c>
      <c r="B47" s="51" t="s">
        <v>19</v>
      </c>
      <c r="C47" s="32">
        <v>200</v>
      </c>
      <c r="D47" s="32">
        <v>240</v>
      </c>
      <c r="E47" s="32">
        <v>150</v>
      </c>
      <c r="F47" s="32">
        <v>200</v>
      </c>
      <c r="G47" s="32">
        <v>140</v>
      </c>
      <c r="H47" s="32">
        <v>160</v>
      </c>
      <c r="I47" s="54">
        <f t="shared" si="2"/>
        <v>46.666666666666664</v>
      </c>
      <c r="J47" s="35">
        <v>120</v>
      </c>
      <c r="K47" s="35">
        <v>170</v>
      </c>
      <c r="L47" s="55">
        <f>((C47+D47)/2-(J47+K47)/2)/((J47+K47)/2)*100</f>
        <v>51.724137931034484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130</v>
      </c>
      <c r="F48" s="32">
        <v>150</v>
      </c>
      <c r="G48" s="32">
        <v>150</v>
      </c>
      <c r="H48" s="32">
        <v>200</v>
      </c>
      <c r="I48" s="54">
        <f t="shared" si="2"/>
        <v>0</v>
      </c>
      <c r="J48" s="35">
        <v>150</v>
      </c>
      <c r="K48" s="35">
        <v>200</v>
      </c>
      <c r="L48" s="55">
        <f t="shared" si="3"/>
        <v>0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109"/>
      <c r="K49" s="10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1400</v>
      </c>
      <c r="L51" s="55">
        <f t="shared" si="5"/>
        <v>-5</v>
      </c>
    </row>
    <row r="52" spans="1:12" ht="24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730</v>
      </c>
      <c r="H52" s="32">
        <v>750</v>
      </c>
      <c r="I52" s="54">
        <f t="shared" si="4"/>
        <v>3.3783783783783785</v>
      </c>
      <c r="J52" s="35">
        <v>650</v>
      </c>
      <c r="K52" s="35">
        <v>680</v>
      </c>
      <c r="L52" s="55">
        <f t="shared" si="5"/>
        <v>15.037593984962406</v>
      </c>
    </row>
    <row r="53" spans="1:12" ht="19.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5">
        <v>850</v>
      </c>
      <c r="K53" s="35">
        <v>950</v>
      </c>
      <c r="L53" s="55">
        <f t="shared" si="5"/>
        <v>16.666666666666664</v>
      </c>
    </row>
    <row r="54" spans="1:12" ht="20.25" customHeight="1" x14ac:dyDescent="0.45">
      <c r="A54" s="50" t="s">
        <v>64</v>
      </c>
      <c r="B54" s="51" t="s">
        <v>19</v>
      </c>
      <c r="C54" s="32">
        <v>190</v>
      </c>
      <c r="D54" s="32">
        <v>210</v>
      </c>
      <c r="E54" s="32">
        <v>185</v>
      </c>
      <c r="F54" s="32">
        <v>215</v>
      </c>
      <c r="G54" s="32">
        <v>200</v>
      </c>
      <c r="H54" s="32">
        <v>215</v>
      </c>
      <c r="I54" s="54">
        <f>((C54+D54)/2-(G54+H54)/2)/((G54+H54)/2)*100</f>
        <v>-3.6144578313253009</v>
      </c>
      <c r="J54" s="35">
        <v>145</v>
      </c>
      <c r="K54" s="35">
        <v>160</v>
      </c>
      <c r="L54" s="55">
        <f>((C54+D54)/2-(J54+K54)/2)/((J54+K54)/2)*100</f>
        <v>31.147540983606557</v>
      </c>
    </row>
    <row r="55" spans="1:12" ht="24" customHeight="1" x14ac:dyDescent="0.45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450</v>
      </c>
      <c r="H55" s="32">
        <v>550</v>
      </c>
      <c r="I55" s="54">
        <f t="shared" si="4"/>
        <v>40</v>
      </c>
      <c r="J55" s="35">
        <v>500</v>
      </c>
      <c r="K55" s="35">
        <v>550</v>
      </c>
      <c r="L55" s="55">
        <f t="shared" si="5"/>
        <v>33.333333333333329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10"/>
      <c r="K56" s="11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800</v>
      </c>
      <c r="D57" s="32">
        <v>850</v>
      </c>
      <c r="E57" s="32">
        <v>820</v>
      </c>
      <c r="F57" s="32">
        <v>850</v>
      </c>
      <c r="G57" s="32">
        <v>820</v>
      </c>
      <c r="H57" s="32">
        <v>850</v>
      </c>
      <c r="I57" s="54">
        <f>((C57+D57)/2-(G57+H57)/2)/((G57+H57)/2)*100</f>
        <v>-1.1976047904191618</v>
      </c>
      <c r="J57" s="35">
        <v>690</v>
      </c>
      <c r="K57" s="35">
        <v>700</v>
      </c>
      <c r="L57" s="55">
        <f>((C57+D57)/2-(J57+K57)/2)/((J57+K57)/2)*100</f>
        <v>18.705035971223023</v>
      </c>
    </row>
    <row r="58" spans="1:12" ht="19.899999999999999" customHeight="1" x14ac:dyDescent="0.45">
      <c r="A58" s="50" t="s">
        <v>69</v>
      </c>
      <c r="B58" s="51" t="s">
        <v>68</v>
      </c>
      <c r="C58" s="32">
        <v>800</v>
      </c>
      <c r="D58" s="32">
        <v>850</v>
      </c>
      <c r="E58" s="32">
        <v>790</v>
      </c>
      <c r="F58" s="32">
        <v>820</v>
      </c>
      <c r="G58" s="32">
        <v>790</v>
      </c>
      <c r="H58" s="32">
        <v>820</v>
      </c>
      <c r="I58" s="54">
        <f>((C58+D58)/2-(G58+H58)/2)/((G58+H58)/2)*100</f>
        <v>2.4844720496894408</v>
      </c>
      <c r="J58" s="35">
        <v>680</v>
      </c>
      <c r="K58" s="35">
        <v>710</v>
      </c>
      <c r="L58" s="55">
        <f>((C58+D58)/2-(J58+K58)/2)/((J58+K58)/2)*100</f>
        <v>18.705035971223023</v>
      </c>
    </row>
    <row r="59" spans="1:12" ht="19.899999999999999" customHeight="1" x14ac:dyDescent="0.45">
      <c r="A59" s="50" t="s">
        <v>70</v>
      </c>
      <c r="B59" s="51" t="s">
        <v>68</v>
      </c>
      <c r="C59" s="32">
        <v>780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-0.61349693251533743</v>
      </c>
      <c r="J59" s="35">
        <v>600</v>
      </c>
      <c r="K59" s="35">
        <v>610</v>
      </c>
      <c r="L59" s="55">
        <f>((C59+D59)/2-(J59+K59)/2)/((J59+K59)/2)*100</f>
        <v>33.884297520661157</v>
      </c>
    </row>
    <row r="60" spans="1:12" ht="19.89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780</v>
      </c>
      <c r="F60" s="32">
        <v>820</v>
      </c>
      <c r="G60" s="32">
        <v>780</v>
      </c>
      <c r="H60" s="32">
        <v>820</v>
      </c>
      <c r="I60" s="54">
        <f>((C60+D60)/2-(G60+H60)/2)/((G60+H60)/2)*100</f>
        <v>1.25</v>
      </c>
      <c r="J60" s="35">
        <v>640</v>
      </c>
      <c r="K60" s="35">
        <v>670</v>
      </c>
      <c r="L60" s="55">
        <f>((C60+D60)/2-(J60+K60)/2)/((J60+K60)/2)*100</f>
        <v>23.664122137404579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11"/>
      <c r="K61" s="111"/>
    </row>
    <row r="62" spans="1:12" ht="18" customHeight="1" x14ac:dyDescent="0.3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5" t="s">
        <v>12</v>
      </c>
    </row>
    <row r="63" spans="1:12" ht="20.45" customHeight="1" x14ac:dyDescent="0.3">
      <c r="A63" s="63"/>
      <c r="B63" s="64"/>
      <c r="C63" s="115">
        <v>45064</v>
      </c>
      <c r="D63" s="114"/>
      <c r="E63" s="115">
        <v>45057</v>
      </c>
      <c r="F63" s="114"/>
      <c r="G63" s="115">
        <v>45034</v>
      </c>
      <c r="H63" s="114"/>
      <c r="I63" s="51" t="s">
        <v>13</v>
      </c>
      <c r="J63" s="115">
        <v>44699</v>
      </c>
      <c r="K63" s="114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120</v>
      </c>
      <c r="D65" s="32">
        <v>140</v>
      </c>
      <c r="E65" s="32">
        <v>130</v>
      </c>
      <c r="F65" s="32">
        <v>140</v>
      </c>
      <c r="G65" s="32">
        <v>115</v>
      </c>
      <c r="H65" s="32">
        <v>120</v>
      </c>
      <c r="I65" s="54">
        <f>((C65+D65)/2-(G65+H65)/2)/((G65+H65)/2)*100</f>
        <v>10.638297872340425</v>
      </c>
      <c r="J65" s="35">
        <v>78</v>
      </c>
      <c r="K65" s="35">
        <v>82</v>
      </c>
      <c r="L65" s="55">
        <f t="shared" ref="L65:L71" si="6">((C65+D65)/2-(J65+K65)/2)/((J65+K65)/2)*100</f>
        <v>62.5</v>
      </c>
    </row>
    <row r="66" spans="1:12" ht="18.600000000000001" customHeight="1" x14ac:dyDescent="0.45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400</v>
      </c>
      <c r="L66" s="55">
        <f t="shared" si="6"/>
        <v>10.909090909090908</v>
      </c>
    </row>
    <row r="67" spans="1:12" ht="18.600000000000001" customHeight="1" x14ac:dyDescent="0.45">
      <c r="A67" s="50" t="s">
        <v>102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42</v>
      </c>
      <c r="I67" s="54">
        <f t="shared" si="7"/>
        <v>-2.5</v>
      </c>
      <c r="J67" s="35">
        <v>30</v>
      </c>
      <c r="K67" s="35">
        <v>35</v>
      </c>
      <c r="L67" s="55">
        <f t="shared" si="6"/>
        <v>20</v>
      </c>
    </row>
    <row r="68" spans="1:12" ht="18.600000000000001" customHeight="1" x14ac:dyDescent="0.45">
      <c r="A68" s="50" t="s">
        <v>75</v>
      </c>
      <c r="B68" s="51" t="s">
        <v>76</v>
      </c>
      <c r="C68" s="37">
        <v>47</v>
      </c>
      <c r="D68" s="37">
        <v>50</v>
      </c>
      <c r="E68" s="37">
        <v>45</v>
      </c>
      <c r="F68" s="37">
        <v>50</v>
      </c>
      <c r="G68" s="37">
        <v>42</v>
      </c>
      <c r="H68" s="37">
        <v>45</v>
      </c>
      <c r="I68" s="54">
        <f t="shared" si="7"/>
        <v>11.494252873563218</v>
      </c>
      <c r="J68" s="38">
        <v>37</v>
      </c>
      <c r="K68" s="38">
        <v>42</v>
      </c>
      <c r="L68" s="55">
        <f t="shared" si="6"/>
        <v>22.784810126582279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25</v>
      </c>
      <c r="H69" s="37">
        <v>30</v>
      </c>
      <c r="I69" s="54">
        <f t="shared" si="7"/>
        <v>18.181818181818183</v>
      </c>
      <c r="J69" s="38">
        <v>20</v>
      </c>
      <c r="K69" s="38">
        <v>25</v>
      </c>
      <c r="L69" s="55">
        <f t="shared" si="6"/>
        <v>44.444444444444443</v>
      </c>
    </row>
    <row r="70" spans="1:12" ht="18.600000000000001" customHeight="1" x14ac:dyDescent="0.4">
      <c r="A70" s="50" t="s">
        <v>79</v>
      </c>
      <c r="B70" s="51" t="s">
        <v>80</v>
      </c>
      <c r="C70" s="35">
        <v>98500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3">
        <f t="shared" si="7"/>
        <v>1.5228426395939088</v>
      </c>
      <c r="J70" s="35">
        <v>87500</v>
      </c>
      <c r="K70" s="35">
        <v>90500</v>
      </c>
      <c r="L70" s="55">
        <f t="shared" si="6"/>
        <v>12.359550561797752</v>
      </c>
    </row>
    <row r="71" spans="1:12" ht="18.600000000000001" customHeight="1" x14ac:dyDescent="0.4">
      <c r="A71" s="50" t="s">
        <v>81</v>
      </c>
      <c r="B71" s="51" t="s">
        <v>80</v>
      </c>
      <c r="C71" s="38">
        <v>90000</v>
      </c>
      <c r="D71" s="38">
        <v>95000</v>
      </c>
      <c r="E71" s="38">
        <v>85000</v>
      </c>
      <c r="F71" s="38">
        <v>95000</v>
      </c>
      <c r="G71" s="38">
        <v>93500</v>
      </c>
      <c r="H71" s="38">
        <v>96000</v>
      </c>
      <c r="I71" s="93">
        <f t="shared" si="7"/>
        <v>-2.3746701846965697</v>
      </c>
      <c r="J71" s="38">
        <v>85000</v>
      </c>
      <c r="K71" s="38">
        <v>87500</v>
      </c>
      <c r="L71" s="55">
        <f t="shared" si="6"/>
        <v>7.2463768115942031</v>
      </c>
    </row>
    <row r="72" spans="1:12" ht="16.149999999999999" customHeight="1" x14ac:dyDescent="0.3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176</v>
      </c>
      <c r="H77" s="9"/>
      <c r="I77" s="9"/>
      <c r="J77" s="9"/>
      <c r="K77" s="9"/>
      <c r="L77" s="9"/>
    </row>
    <row r="78" spans="1:12" x14ac:dyDescent="0.3">
      <c r="A78" s="83"/>
      <c r="B78" s="94" t="s">
        <v>167</v>
      </c>
      <c r="H78" s="9"/>
      <c r="I78" s="9"/>
      <c r="J78" s="9"/>
      <c r="K78" s="9"/>
      <c r="L78" s="9"/>
    </row>
    <row r="79" spans="1:12" x14ac:dyDescent="0.3">
      <c r="A79" s="83"/>
      <c r="B79" s="94" t="s">
        <v>175</v>
      </c>
      <c r="H79" s="9"/>
      <c r="I79" s="9"/>
      <c r="J79" s="9"/>
      <c r="K79" s="9"/>
      <c r="L79" s="9"/>
    </row>
    <row r="80" spans="1:12" ht="18.600000000000001" customHeight="1" x14ac:dyDescent="0.3">
      <c r="A80" s="83"/>
      <c r="B80" s="83" t="s">
        <v>162</v>
      </c>
      <c r="G80" s="9"/>
      <c r="H80" s="9"/>
      <c r="I80" s="9"/>
      <c r="J80" s="9"/>
      <c r="L80" s="9"/>
    </row>
    <row r="81" spans="1:12" ht="18" customHeight="1" x14ac:dyDescent="0.3">
      <c r="A81" s="83" t="s">
        <v>86</v>
      </c>
      <c r="C81" s="9"/>
      <c r="D81" s="9"/>
      <c r="E81" s="9"/>
      <c r="F81" s="9"/>
      <c r="G81" s="82"/>
      <c r="H81" s="82"/>
      <c r="I81" s="9"/>
      <c r="J81" s="9"/>
      <c r="K81" s="9"/>
      <c r="L81" s="9"/>
    </row>
    <row r="82" spans="1:12" ht="21.75" customHeight="1" x14ac:dyDescent="0.3">
      <c r="A82" s="50" t="s">
        <v>87</v>
      </c>
      <c r="B82" s="51" t="s">
        <v>88</v>
      </c>
      <c r="C82" s="113" t="s">
        <v>7</v>
      </c>
      <c r="D82" s="114"/>
      <c r="E82" s="116" t="s">
        <v>89</v>
      </c>
      <c r="F82" s="117"/>
      <c r="G82" s="84" t="s">
        <v>13</v>
      </c>
      <c r="H82" s="84"/>
      <c r="I82" s="69" t="s">
        <v>161</v>
      </c>
      <c r="J82" s="85"/>
    </row>
    <row r="83" spans="1:12" ht="21.75" customHeight="1" x14ac:dyDescent="0.45">
      <c r="A83" s="50" t="s">
        <v>26</v>
      </c>
      <c r="B83" s="51" t="s">
        <v>19</v>
      </c>
      <c r="C83" s="32">
        <v>60</v>
      </c>
      <c r="D83" s="32">
        <v>65</v>
      </c>
      <c r="E83" s="32">
        <v>58</v>
      </c>
      <c r="F83" s="32">
        <v>65</v>
      </c>
      <c r="G83" s="54">
        <f t="shared" ref="G83:G103" si="8">((C83+D83)/2-(E83+F83)/2)/((E83+F83)/2)*100</f>
        <v>1.6260162601626018</v>
      </c>
      <c r="H83" s="50" t="s">
        <v>173</v>
      </c>
      <c r="I83" s="69"/>
      <c r="J83" s="85"/>
    </row>
    <row r="84" spans="1:12" ht="21.75" customHeight="1" x14ac:dyDescent="0.45">
      <c r="A84" s="50" t="s">
        <v>29</v>
      </c>
      <c r="B84" s="51" t="s">
        <v>30</v>
      </c>
      <c r="C84" s="32">
        <v>180</v>
      </c>
      <c r="D84" s="32">
        <v>185</v>
      </c>
      <c r="E84" s="32">
        <v>175</v>
      </c>
      <c r="F84" s="32">
        <v>185</v>
      </c>
      <c r="G84" s="54">
        <f t="shared" si="8"/>
        <v>1.3888888888888888</v>
      </c>
      <c r="H84" s="50" t="s">
        <v>166</v>
      </c>
      <c r="I84" s="69"/>
      <c r="J84" s="85"/>
    </row>
    <row r="85" spans="1:12" ht="21.75" customHeight="1" x14ac:dyDescent="0.45">
      <c r="A85" s="50" t="s">
        <v>31</v>
      </c>
      <c r="B85" s="51" t="s">
        <v>32</v>
      </c>
      <c r="C85" s="32">
        <v>905</v>
      </c>
      <c r="D85" s="32">
        <v>960</v>
      </c>
      <c r="E85" s="32">
        <v>905</v>
      </c>
      <c r="F85" s="32">
        <v>950</v>
      </c>
      <c r="G85" s="54">
        <f t="shared" si="8"/>
        <v>0.53908355795148255</v>
      </c>
      <c r="H85" s="50" t="s">
        <v>173</v>
      </c>
      <c r="I85" s="69"/>
      <c r="J85" s="85"/>
    </row>
    <row r="86" spans="1:12" ht="21.75" customHeight="1" x14ac:dyDescent="0.45">
      <c r="A86" s="50" t="s">
        <v>31</v>
      </c>
      <c r="B86" s="51" t="s">
        <v>33</v>
      </c>
      <c r="C86" s="32">
        <v>190</v>
      </c>
      <c r="D86" s="32">
        <v>195</v>
      </c>
      <c r="E86" s="32">
        <v>185</v>
      </c>
      <c r="F86" s="32">
        <v>195</v>
      </c>
      <c r="G86" s="54">
        <f t="shared" si="8"/>
        <v>1.3157894736842104</v>
      </c>
      <c r="H86" s="50" t="s">
        <v>165</v>
      </c>
      <c r="I86" s="69"/>
      <c r="J86" s="85"/>
    </row>
    <row r="87" spans="1:12" ht="18.600000000000001" customHeight="1" x14ac:dyDescent="0.45">
      <c r="A87" s="50" t="s">
        <v>34</v>
      </c>
      <c r="B87" s="51" t="s">
        <v>30</v>
      </c>
      <c r="C87" s="32">
        <v>130</v>
      </c>
      <c r="D87" s="32">
        <v>140</v>
      </c>
      <c r="E87" s="32">
        <v>125</v>
      </c>
      <c r="F87" s="32">
        <v>135</v>
      </c>
      <c r="G87" s="54">
        <f t="shared" si="8"/>
        <v>3.8461538461538463</v>
      </c>
      <c r="H87" s="50" t="s">
        <v>165</v>
      </c>
      <c r="I87" s="69"/>
      <c r="J87" s="85"/>
    </row>
    <row r="88" spans="1:12" ht="18.600000000000001" customHeight="1" x14ac:dyDescent="0.45">
      <c r="A88" s="50" t="s">
        <v>39</v>
      </c>
      <c r="B88" s="51" t="s">
        <v>19</v>
      </c>
      <c r="C88" s="32">
        <v>125</v>
      </c>
      <c r="D88" s="32">
        <v>135</v>
      </c>
      <c r="E88" s="32">
        <v>130</v>
      </c>
      <c r="F88" s="32">
        <v>135</v>
      </c>
      <c r="G88" s="54">
        <f t="shared" si="8"/>
        <v>-1.8867924528301887</v>
      </c>
      <c r="H88" s="50" t="s">
        <v>174</v>
      </c>
      <c r="I88" s="69"/>
      <c r="J88" s="85"/>
    </row>
    <row r="89" spans="1:12" ht="18.600000000000001" customHeight="1" x14ac:dyDescent="0.45">
      <c r="A89" s="50" t="s">
        <v>45</v>
      </c>
      <c r="B89" s="51" t="s">
        <v>19</v>
      </c>
      <c r="C89" s="32">
        <v>75</v>
      </c>
      <c r="D89" s="32">
        <v>80</v>
      </c>
      <c r="E89" s="32">
        <v>60</v>
      </c>
      <c r="F89" s="32">
        <v>65</v>
      </c>
      <c r="G89" s="54">
        <f t="shared" si="8"/>
        <v>24</v>
      </c>
      <c r="H89" s="50" t="s">
        <v>170</v>
      </c>
      <c r="I89" s="69"/>
      <c r="J89" s="85"/>
    </row>
    <row r="90" spans="1:12" ht="18" customHeight="1" x14ac:dyDescent="0.45">
      <c r="A90" s="50" t="s">
        <v>46</v>
      </c>
      <c r="B90" s="51" t="s">
        <v>19</v>
      </c>
      <c r="C90" s="32">
        <v>75</v>
      </c>
      <c r="D90" s="32">
        <v>80</v>
      </c>
      <c r="E90" s="32">
        <v>65</v>
      </c>
      <c r="F90" s="32">
        <v>70</v>
      </c>
      <c r="G90" s="54">
        <f t="shared" si="8"/>
        <v>14.814814814814813</v>
      </c>
      <c r="H90" s="50" t="s">
        <v>168</v>
      </c>
      <c r="I90" s="69"/>
      <c r="J90" s="85"/>
    </row>
    <row r="91" spans="1:12" ht="18" customHeight="1" x14ac:dyDescent="0.45">
      <c r="A91" s="50" t="s">
        <v>51</v>
      </c>
      <c r="B91" s="51" t="s">
        <v>19</v>
      </c>
      <c r="C91" s="32">
        <v>200</v>
      </c>
      <c r="D91" s="32">
        <v>230</v>
      </c>
      <c r="E91" s="32">
        <v>190</v>
      </c>
      <c r="F91" s="32">
        <v>230</v>
      </c>
      <c r="G91" s="54">
        <f t="shared" si="8"/>
        <v>2.3809523809523809</v>
      </c>
      <c r="H91" s="50" t="s">
        <v>170</v>
      </c>
      <c r="I91" s="69"/>
      <c r="J91" s="85"/>
    </row>
    <row r="92" spans="1:12" ht="18" customHeight="1" x14ac:dyDescent="0.45">
      <c r="A92" s="50" t="s">
        <v>148</v>
      </c>
      <c r="B92" s="51" t="s">
        <v>19</v>
      </c>
      <c r="C92" s="32">
        <v>320</v>
      </c>
      <c r="D92" s="32">
        <v>340</v>
      </c>
      <c r="E92" s="32">
        <v>320</v>
      </c>
      <c r="F92" s="32">
        <v>350</v>
      </c>
      <c r="G92" s="54">
        <f t="shared" si="8"/>
        <v>-1.4925373134328357</v>
      </c>
      <c r="H92" s="50" t="s">
        <v>174</v>
      </c>
      <c r="I92" s="69"/>
      <c r="J92" s="85"/>
    </row>
    <row r="93" spans="1:12" ht="18" customHeight="1" x14ac:dyDescent="0.45">
      <c r="A93" s="50" t="s">
        <v>52</v>
      </c>
      <c r="B93" s="51" t="s">
        <v>19</v>
      </c>
      <c r="C93" s="32">
        <v>250</v>
      </c>
      <c r="D93" s="32">
        <v>400</v>
      </c>
      <c r="E93" s="32">
        <v>240</v>
      </c>
      <c r="F93" s="32">
        <v>360</v>
      </c>
      <c r="G93" s="54">
        <f t="shared" si="8"/>
        <v>8.3333333333333321</v>
      </c>
      <c r="H93" s="50" t="s">
        <v>173</v>
      </c>
      <c r="I93" s="69"/>
      <c r="J93" s="85"/>
    </row>
    <row r="94" spans="1:12" ht="18" customHeight="1" x14ac:dyDescent="0.45">
      <c r="A94" s="50" t="s">
        <v>53</v>
      </c>
      <c r="B94" s="51" t="s">
        <v>19</v>
      </c>
      <c r="C94" s="32">
        <v>800</v>
      </c>
      <c r="D94" s="32">
        <v>860</v>
      </c>
      <c r="E94" s="32">
        <v>700</v>
      </c>
      <c r="F94" s="32">
        <v>800</v>
      </c>
      <c r="G94" s="54">
        <f t="shared" si="8"/>
        <v>10.666666666666668</v>
      </c>
      <c r="H94" s="50" t="s">
        <v>173</v>
      </c>
      <c r="I94" s="69"/>
      <c r="J94" s="85"/>
    </row>
    <row r="95" spans="1:12" ht="18" customHeight="1" x14ac:dyDescent="0.45">
      <c r="A95" s="50" t="s">
        <v>54</v>
      </c>
      <c r="B95" s="51" t="s">
        <v>19</v>
      </c>
      <c r="C95" s="32">
        <v>490</v>
      </c>
      <c r="D95" s="32">
        <v>520</v>
      </c>
      <c r="E95" s="32">
        <v>450</v>
      </c>
      <c r="F95" s="32">
        <v>520</v>
      </c>
      <c r="G95" s="54">
        <f t="shared" si="8"/>
        <v>4.1237113402061851</v>
      </c>
      <c r="H95" s="50" t="s">
        <v>173</v>
      </c>
      <c r="I95" s="69"/>
      <c r="J95" s="85"/>
    </row>
    <row r="96" spans="1:12" ht="18" customHeight="1" x14ac:dyDescent="0.45">
      <c r="A96" s="50" t="s">
        <v>55</v>
      </c>
      <c r="B96" s="51" t="s">
        <v>19</v>
      </c>
      <c r="C96" s="32">
        <v>1500</v>
      </c>
      <c r="D96" s="32">
        <v>1600</v>
      </c>
      <c r="E96" s="32">
        <v>1400</v>
      </c>
      <c r="F96" s="32">
        <v>1500</v>
      </c>
      <c r="G96" s="54">
        <f t="shared" si="8"/>
        <v>6.8965517241379306</v>
      </c>
      <c r="H96" s="50" t="s">
        <v>166</v>
      </c>
      <c r="I96" s="69"/>
      <c r="J96" s="85"/>
    </row>
    <row r="97" spans="1:12" ht="18" customHeight="1" x14ac:dyDescent="0.45">
      <c r="A97" s="50" t="s">
        <v>56</v>
      </c>
      <c r="B97" s="51" t="s">
        <v>19</v>
      </c>
      <c r="C97" s="32">
        <v>1800</v>
      </c>
      <c r="D97" s="32">
        <v>2600</v>
      </c>
      <c r="E97" s="32">
        <v>1600</v>
      </c>
      <c r="F97" s="32">
        <v>2600</v>
      </c>
      <c r="G97" s="54">
        <f t="shared" si="8"/>
        <v>4.7619047619047619</v>
      </c>
      <c r="H97" s="50" t="s">
        <v>173</v>
      </c>
      <c r="I97" s="69"/>
      <c r="J97" s="85"/>
    </row>
    <row r="98" spans="1:12" ht="18" customHeight="1" x14ac:dyDescent="0.45">
      <c r="A98" s="50" t="s">
        <v>57</v>
      </c>
      <c r="B98" s="51" t="s">
        <v>19</v>
      </c>
      <c r="C98" s="32">
        <v>200</v>
      </c>
      <c r="D98" s="32">
        <v>240</v>
      </c>
      <c r="E98" s="32">
        <v>150</v>
      </c>
      <c r="F98" s="32">
        <v>200</v>
      </c>
      <c r="G98" s="54">
        <f t="shared" si="8"/>
        <v>25.714285714285712</v>
      </c>
      <c r="H98" s="50" t="s">
        <v>173</v>
      </c>
      <c r="I98" s="69"/>
      <c r="J98" s="85"/>
    </row>
    <row r="99" spans="1:12" ht="18" customHeight="1" x14ac:dyDescent="0.45">
      <c r="A99" s="50" t="s">
        <v>58</v>
      </c>
      <c r="B99" s="51" t="s">
        <v>19</v>
      </c>
      <c r="C99" s="32">
        <v>150</v>
      </c>
      <c r="D99" s="32">
        <v>200</v>
      </c>
      <c r="E99" s="32">
        <v>130</v>
      </c>
      <c r="F99" s="32">
        <v>150</v>
      </c>
      <c r="G99" s="54">
        <f t="shared" si="8"/>
        <v>25</v>
      </c>
      <c r="H99" s="50" t="s">
        <v>168</v>
      </c>
      <c r="I99" s="69"/>
      <c r="J99" s="85"/>
    </row>
    <row r="100" spans="1:12" ht="18" customHeight="1" x14ac:dyDescent="0.45">
      <c r="A100" s="50" t="s">
        <v>73</v>
      </c>
      <c r="B100" s="51" t="s">
        <v>19</v>
      </c>
      <c r="C100" s="32">
        <v>120</v>
      </c>
      <c r="D100" s="32">
        <v>140</v>
      </c>
      <c r="E100" s="32">
        <v>130</v>
      </c>
      <c r="F100" s="32">
        <v>140</v>
      </c>
      <c r="G100" s="54">
        <f t="shared" si="8"/>
        <v>-3.7037037037037033</v>
      </c>
      <c r="H100" s="50" t="s">
        <v>169</v>
      </c>
      <c r="I100" s="69"/>
      <c r="J100" s="85"/>
    </row>
    <row r="101" spans="1:12" ht="18" customHeight="1" x14ac:dyDescent="0.45">
      <c r="A101" s="50" t="s">
        <v>75</v>
      </c>
      <c r="B101" s="51" t="s">
        <v>76</v>
      </c>
      <c r="C101" s="32">
        <v>47</v>
      </c>
      <c r="D101" s="32">
        <v>50</v>
      </c>
      <c r="E101" s="32">
        <v>45</v>
      </c>
      <c r="F101" s="32">
        <v>50</v>
      </c>
      <c r="G101" s="54">
        <f t="shared" si="8"/>
        <v>2.1052631578947367</v>
      </c>
      <c r="H101" s="50" t="s">
        <v>165</v>
      </c>
      <c r="I101" s="69"/>
      <c r="J101" s="85"/>
    </row>
    <row r="102" spans="1:12" ht="18" customHeight="1" x14ac:dyDescent="0.45">
      <c r="A102" s="50" t="s">
        <v>79</v>
      </c>
      <c r="B102" s="51" t="s">
        <v>80</v>
      </c>
      <c r="C102" s="32">
        <v>98500</v>
      </c>
      <c r="D102" s="32">
        <v>101500</v>
      </c>
      <c r="E102" s="32">
        <v>95500</v>
      </c>
      <c r="F102" s="32">
        <v>101500</v>
      </c>
      <c r="G102" s="54">
        <f t="shared" si="8"/>
        <v>1.5228426395939088</v>
      </c>
      <c r="H102" s="50" t="s">
        <v>166</v>
      </c>
      <c r="I102" s="69"/>
      <c r="J102" s="85"/>
    </row>
    <row r="103" spans="1:12" ht="18" customHeight="1" x14ac:dyDescent="0.45">
      <c r="A103" s="50" t="s">
        <v>81</v>
      </c>
      <c r="B103" s="51" t="s">
        <v>80</v>
      </c>
      <c r="C103" s="32">
        <v>90000</v>
      </c>
      <c r="D103" s="32">
        <v>95000</v>
      </c>
      <c r="E103" s="32">
        <v>85000</v>
      </c>
      <c r="F103" s="32">
        <v>95000</v>
      </c>
      <c r="G103" s="54">
        <f t="shared" si="8"/>
        <v>2.7777777777777777</v>
      </c>
      <c r="H103" s="50" t="s">
        <v>166</v>
      </c>
      <c r="I103" s="69"/>
      <c r="J103" s="85"/>
    </row>
    <row r="104" spans="1:12" ht="18.600000000000001" customHeight="1" x14ac:dyDescent="0.4">
      <c r="A104" s="83"/>
      <c r="B104" s="9"/>
      <c r="C104" s="99"/>
      <c r="D104" s="99"/>
      <c r="E104" s="99"/>
      <c r="F104" s="99"/>
      <c r="G104" s="91"/>
      <c r="H104" s="83"/>
      <c r="I104" s="9"/>
      <c r="J104" s="9"/>
    </row>
    <row r="105" spans="1:12" ht="18.600000000000001" customHeight="1" x14ac:dyDescent="0.4">
      <c r="A105" s="83"/>
      <c r="B105" s="9"/>
      <c r="C105" s="99"/>
      <c r="D105" s="99"/>
      <c r="E105" s="99"/>
      <c r="F105" s="99"/>
      <c r="G105" s="91"/>
      <c r="H105" s="83"/>
      <c r="I105" s="9"/>
      <c r="J105" s="9"/>
    </row>
    <row r="106" spans="1:12" ht="18.600000000000001" customHeight="1" x14ac:dyDescent="0.4">
      <c r="A106" s="83"/>
      <c r="B106" s="9"/>
      <c r="C106" s="99"/>
      <c r="D106" s="99"/>
      <c r="E106" s="99"/>
      <c r="F106" s="99"/>
      <c r="G106" s="91"/>
      <c r="H106" s="83"/>
      <c r="I106" s="9"/>
      <c r="J106" s="9"/>
    </row>
    <row r="107" spans="1:12" ht="18.600000000000001" customHeight="1" x14ac:dyDescent="0.4">
      <c r="A107" s="83"/>
      <c r="B107" s="9"/>
      <c r="C107" s="99"/>
      <c r="D107" s="99"/>
      <c r="E107" s="99"/>
      <c r="F107" s="99"/>
      <c r="G107" s="91"/>
      <c r="H107" s="83"/>
      <c r="I107" s="9"/>
      <c r="J107" s="9"/>
    </row>
    <row r="108" spans="1:12" ht="21.6" customHeight="1" x14ac:dyDescent="0.45">
      <c r="A108" s="83"/>
      <c r="B108" s="100"/>
      <c r="C108" s="101" t="s">
        <v>101</v>
      </c>
      <c r="D108" s="100"/>
      <c r="E108" s="100"/>
      <c r="F108" s="98"/>
      <c r="G108" s="102"/>
      <c r="H108" s="103"/>
      <c r="I108" s="104"/>
      <c r="J108" s="105" t="s">
        <v>163</v>
      </c>
      <c r="K108" s="100"/>
    </row>
    <row r="109" spans="1:12" ht="20.45" customHeight="1" x14ac:dyDescent="0.45">
      <c r="A109" s="83"/>
      <c r="B109" s="100"/>
      <c r="C109" s="101" t="s">
        <v>160</v>
      </c>
      <c r="D109" s="106"/>
      <c r="E109" s="100"/>
      <c r="F109" s="97"/>
      <c r="G109" s="102"/>
      <c r="H109" s="103"/>
      <c r="I109" s="107"/>
      <c r="J109" s="112" t="s">
        <v>164</v>
      </c>
      <c r="K109" s="107"/>
    </row>
    <row r="110" spans="1:12" ht="18.600000000000001" customHeight="1" x14ac:dyDescent="0.45">
      <c r="A110" s="83"/>
      <c r="B110" s="106"/>
      <c r="C110" s="97"/>
      <c r="D110" s="97"/>
      <c r="E110" s="97"/>
      <c r="F110" s="97"/>
      <c r="G110" s="102"/>
      <c r="H110" s="103"/>
      <c r="I110" s="107"/>
      <c r="J110" s="112"/>
      <c r="K110" s="107"/>
    </row>
    <row r="111" spans="1:12" ht="18.75" customHeight="1" x14ac:dyDescent="0.3">
      <c r="A111" s="81" t="s">
        <v>90</v>
      </c>
      <c r="B111" s="9"/>
      <c r="C111" s="86"/>
      <c r="D111" s="86"/>
      <c r="E111" s="86"/>
      <c r="F111" s="86"/>
      <c r="G111" s="86"/>
      <c r="H111" s="87"/>
      <c r="I111" s="9"/>
      <c r="J111" s="9"/>
      <c r="K111" s="9"/>
      <c r="L111" s="9"/>
    </row>
    <row r="112" spans="1:12" ht="18.75" customHeight="1" x14ac:dyDescent="0.3">
      <c r="A112" s="83" t="s">
        <v>150</v>
      </c>
      <c r="B112" s="9"/>
      <c r="C112" s="86"/>
      <c r="D112" s="86"/>
      <c r="E112" s="86"/>
      <c r="F112" s="86"/>
      <c r="G112" s="9"/>
      <c r="H112" s="9"/>
      <c r="I112" s="9"/>
      <c r="J112" s="9"/>
      <c r="K112" s="9" t="s">
        <v>3</v>
      </c>
      <c r="L112" s="9"/>
    </row>
    <row r="113" spans="1:12" ht="18.75" customHeight="1" x14ac:dyDescent="0.3">
      <c r="A113" s="83" t="s">
        <v>91</v>
      </c>
      <c r="B113" s="9"/>
      <c r="C113" s="9"/>
      <c r="D113" s="9"/>
      <c r="E113" s="9"/>
      <c r="F113" s="86"/>
      <c r="G113" s="9"/>
      <c r="H113" s="9"/>
      <c r="I113" s="9"/>
      <c r="J113" s="9"/>
      <c r="K113" s="9"/>
      <c r="L113" s="9"/>
    </row>
    <row r="114" spans="1:12" x14ac:dyDescent="0.35">
      <c r="A114" s="83" t="s">
        <v>157</v>
      </c>
      <c r="B114" s="9"/>
      <c r="C114" s="9"/>
      <c r="D114" s="9"/>
      <c r="E114" s="9"/>
      <c r="I114" s="10"/>
    </row>
    <row r="115" spans="1:12" ht="16.5" customHeight="1" x14ac:dyDescent="0.35">
      <c r="A115" s="83" t="s">
        <v>158</v>
      </c>
      <c r="B115" s="9"/>
      <c r="C115" s="9"/>
      <c r="D115" s="9"/>
      <c r="E115" s="9"/>
      <c r="F115" s="9"/>
      <c r="I115" s="10"/>
      <c r="J115" s="88"/>
      <c r="K115" s="89"/>
    </row>
    <row r="116" spans="1:12" x14ac:dyDescent="0.3">
      <c r="A116" s="83" t="s">
        <v>159</v>
      </c>
      <c r="B116" s="9"/>
      <c r="C116" s="9"/>
      <c r="D116" s="9"/>
      <c r="E116" s="9"/>
      <c r="F116" s="9"/>
      <c r="G116" s="9"/>
      <c r="H116" s="9"/>
      <c r="I116" s="9"/>
    </row>
    <row r="117" spans="1:12" x14ac:dyDescent="0.3">
      <c r="A117" s="83" t="s">
        <v>151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3" t="s">
        <v>92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x14ac:dyDescent="0.3">
      <c r="A119" s="83" t="s">
        <v>93</v>
      </c>
      <c r="B119" s="9"/>
      <c r="C119" s="9"/>
      <c r="D119" s="9"/>
      <c r="E119" s="9"/>
      <c r="F119" s="9"/>
      <c r="G119" s="9"/>
      <c r="H119" s="9"/>
      <c r="I119" s="9" t="s">
        <v>3</v>
      </c>
      <c r="J119" s="9"/>
      <c r="K119" s="9"/>
      <c r="L119" s="9"/>
    </row>
    <row r="120" spans="1:12" x14ac:dyDescent="0.3">
      <c r="A120" s="83" t="s">
        <v>94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x14ac:dyDescent="0.3">
      <c r="A121" s="83" t="s">
        <v>152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x14ac:dyDescent="0.3">
      <c r="A122" s="83" t="s">
        <v>153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x14ac:dyDescent="0.3">
      <c r="A123" s="83" t="s">
        <v>95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  <row r="124" spans="1:12" x14ac:dyDescent="0.3">
      <c r="A124" s="83" t="s">
        <v>96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</row>
    <row r="125" spans="1:12" x14ac:dyDescent="0.3">
      <c r="A125" s="83" t="s">
        <v>97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 spans="1:12" x14ac:dyDescent="0.3">
      <c r="A126" s="83" t="s">
        <v>154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 spans="1:12" x14ac:dyDescent="0.3">
      <c r="A127" s="83" t="s">
        <v>155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</row>
    <row r="128" spans="1:12" ht="4.1500000000000004" customHeight="1" x14ac:dyDescent="0.3">
      <c r="A128" s="83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</row>
    <row r="129" spans="1:12" x14ac:dyDescent="0.3">
      <c r="A129" s="81" t="s">
        <v>98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18" customHeight="1" x14ac:dyDescent="0.3">
      <c r="A130" s="83" t="s">
        <v>99</v>
      </c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</row>
    <row r="131" spans="1:12" ht="19.149999999999999" customHeight="1" x14ac:dyDescent="0.3">
      <c r="A131" s="83" t="s">
        <v>156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 spans="1:12" ht="7.5" customHeight="1" x14ac:dyDescent="0.3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7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121</v>
      </c>
    </row>
    <row r="13" spans="1:6" ht="19.5" x14ac:dyDescent="0.35">
      <c r="A13" s="14" t="s">
        <v>117</v>
      </c>
      <c r="B13" s="15" t="s">
        <v>118</v>
      </c>
      <c r="C13" s="118" t="s">
        <v>120</v>
      </c>
      <c r="D13" s="118"/>
      <c r="E13" s="118">
        <v>44648</v>
      </c>
      <c r="F13" s="118"/>
    </row>
    <row r="14" spans="1:6" ht="19.5" x14ac:dyDescent="0.35">
      <c r="A14" s="14" t="s">
        <v>111</v>
      </c>
      <c r="B14" s="15" t="s">
        <v>119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112</v>
      </c>
      <c r="B15" s="15" t="s">
        <v>107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113</v>
      </c>
      <c r="B16" s="15" t="s">
        <v>108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114</v>
      </c>
      <c r="B17" s="15" t="s">
        <v>109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115</v>
      </c>
      <c r="B18" s="15" t="s">
        <v>106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116</v>
      </c>
      <c r="B19" s="15" t="s">
        <v>110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121</v>
      </c>
    </row>
    <row r="23" spans="1:12" ht="21.75" x14ac:dyDescent="0.4">
      <c r="I23" s="20"/>
    </row>
    <row r="25" spans="1:12" ht="19.5" x14ac:dyDescent="0.35">
      <c r="B25" s="15" t="s">
        <v>118</v>
      </c>
      <c r="C25" s="118" t="s">
        <v>123</v>
      </c>
      <c r="D25" s="118"/>
      <c r="E25" s="118" t="s">
        <v>124</v>
      </c>
      <c r="F25" s="118"/>
      <c r="G25" s="13" t="s">
        <v>122</v>
      </c>
      <c r="I25" s="14" t="s">
        <v>118</v>
      </c>
      <c r="J25" s="15" t="s">
        <v>123</v>
      </c>
      <c r="K25" s="14" t="s">
        <v>124</v>
      </c>
      <c r="L25" s="15" t="s">
        <v>122</v>
      </c>
    </row>
    <row r="26" spans="1:12" ht="19.5" x14ac:dyDescent="0.35">
      <c r="B26" s="15" t="s">
        <v>119</v>
      </c>
      <c r="C26" s="16">
        <v>165</v>
      </c>
      <c r="D26" s="16">
        <v>160</v>
      </c>
      <c r="E26" s="16">
        <v>165</v>
      </c>
      <c r="F26" s="13"/>
      <c r="I26" s="15" t="s">
        <v>128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107</v>
      </c>
      <c r="C27" s="16">
        <v>105</v>
      </c>
      <c r="D27" s="16">
        <v>110</v>
      </c>
      <c r="E27" s="16">
        <v>115</v>
      </c>
      <c r="F27" s="13"/>
      <c r="I27" s="15" t="s">
        <v>129</v>
      </c>
      <c r="J27" s="19">
        <v>175</v>
      </c>
      <c r="K27" s="19">
        <v>145</v>
      </c>
      <c r="L27" s="18" t="s">
        <v>125</v>
      </c>
    </row>
    <row r="28" spans="1:12" ht="19.5" x14ac:dyDescent="0.35">
      <c r="B28" s="15" t="s">
        <v>108</v>
      </c>
      <c r="C28" s="16">
        <v>70</v>
      </c>
      <c r="D28" s="16">
        <v>70</v>
      </c>
      <c r="E28" s="16">
        <v>75</v>
      </c>
      <c r="F28" s="13"/>
      <c r="I28" s="15" t="s">
        <v>130</v>
      </c>
      <c r="J28" s="19">
        <v>158</v>
      </c>
      <c r="K28" s="19">
        <v>132</v>
      </c>
      <c r="L28" s="18" t="s">
        <v>125</v>
      </c>
    </row>
    <row r="29" spans="1:12" ht="19.5" x14ac:dyDescent="0.35">
      <c r="B29" s="15" t="s">
        <v>109</v>
      </c>
      <c r="C29" s="16">
        <v>45</v>
      </c>
      <c r="D29" s="16">
        <v>25</v>
      </c>
      <c r="E29" s="16">
        <v>35</v>
      </c>
      <c r="F29" s="13"/>
      <c r="I29" s="15" t="s">
        <v>132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106</v>
      </c>
      <c r="C30" s="16">
        <v>75</v>
      </c>
      <c r="D30" s="16">
        <v>78</v>
      </c>
      <c r="E30" s="16">
        <v>80</v>
      </c>
      <c r="F30" s="13"/>
      <c r="I30" s="15" t="s">
        <v>126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110</v>
      </c>
      <c r="C31" s="16">
        <v>150</v>
      </c>
      <c r="D31" s="16">
        <v>150</v>
      </c>
      <c r="E31" s="16">
        <v>350</v>
      </c>
      <c r="F31" s="13"/>
      <c r="I31" s="15" t="s">
        <v>131</v>
      </c>
      <c r="J31" s="19">
        <v>60</v>
      </c>
      <c r="K31" s="24" t="s">
        <v>142</v>
      </c>
      <c r="L31" s="18">
        <v>20</v>
      </c>
    </row>
    <row r="32" spans="1:12" ht="19.5" x14ac:dyDescent="0.35">
      <c r="I32" s="15" t="s">
        <v>127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140</v>
      </c>
    </row>
    <row r="49" spans="9:13" x14ac:dyDescent="0.3">
      <c r="M49" t="s">
        <v>139</v>
      </c>
    </row>
    <row r="50" spans="9:13" ht="19.5" x14ac:dyDescent="0.35">
      <c r="I50" s="14" t="s">
        <v>118</v>
      </c>
      <c r="J50" s="14" t="s">
        <v>138</v>
      </c>
      <c r="K50" s="15" t="s">
        <v>123</v>
      </c>
      <c r="L50" s="14" t="s">
        <v>124</v>
      </c>
      <c r="M50" s="15" t="s">
        <v>122</v>
      </c>
    </row>
    <row r="51" spans="9:13" ht="19.5" x14ac:dyDescent="0.35">
      <c r="I51" s="15" t="s">
        <v>133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134</v>
      </c>
      <c r="J52" s="15" t="s">
        <v>30</v>
      </c>
      <c r="K52" s="23">
        <v>175</v>
      </c>
      <c r="L52" s="23">
        <v>145</v>
      </c>
      <c r="M52" s="21" t="s">
        <v>125</v>
      </c>
    </row>
    <row r="53" spans="9:13" ht="19.5" x14ac:dyDescent="0.35">
      <c r="I53" s="15" t="s">
        <v>135</v>
      </c>
      <c r="J53" s="15" t="s">
        <v>30</v>
      </c>
      <c r="K53" s="23">
        <v>158</v>
      </c>
      <c r="L53" s="23">
        <v>132</v>
      </c>
      <c r="M53" s="21" t="s">
        <v>125</v>
      </c>
    </row>
    <row r="54" spans="9:13" ht="19.5" x14ac:dyDescent="0.35">
      <c r="I54" s="15" t="s">
        <v>136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108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109</v>
      </c>
      <c r="J56" s="15" t="s">
        <v>19</v>
      </c>
      <c r="K56" s="23">
        <v>60</v>
      </c>
      <c r="L56" s="23" t="s">
        <v>141</v>
      </c>
      <c r="M56" s="22">
        <v>20</v>
      </c>
    </row>
    <row r="57" spans="9:13" ht="19.5" x14ac:dyDescent="0.35">
      <c r="I57" s="15" t="s">
        <v>137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5" x14ac:dyDescent="0.35">
      <c r="A69" s="3" t="s">
        <v>105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147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147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145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147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147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143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147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147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147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147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147</v>
      </c>
      <c r="I79" s="6"/>
      <c r="J79" s="26"/>
    </row>
    <row r="80" spans="1:10" ht="19.5" x14ac:dyDescent="0.35">
      <c r="A80" s="3" t="s">
        <v>103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145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147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147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147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147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147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147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147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144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147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147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147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146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146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146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146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146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146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2023-05-17T07:35:09Z</cp:lastPrinted>
  <dcterms:created xsi:type="dcterms:W3CDTF">2021-06-05T07:13:32Z</dcterms:created>
  <dcterms:modified xsi:type="dcterms:W3CDTF">2023-05-18T06:14:58Z</dcterms:modified>
</cp:coreProperties>
</file>