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8_{13C8EC68-3C29-3B45-AA48-709F7D6DFD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85" i="1"/>
  <c r="G89" i="1"/>
  <c r="G91" i="1"/>
  <c r="G101" i="1"/>
  <c r="G93" i="1"/>
  <c r="G104" i="1"/>
  <c r="G103" i="1"/>
  <c r="G102" i="1"/>
  <c r="G96" i="1"/>
  <c r="G97" i="1"/>
  <c r="G92" i="1"/>
  <c r="G99" i="1"/>
  <c r="G98" i="1"/>
  <c r="G86" i="1"/>
  <c r="G84" i="1"/>
  <c r="G83" i="1"/>
  <c r="G94" i="1"/>
  <c r="G87" i="1"/>
  <c r="G95" i="1"/>
  <c r="G88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<sst xmlns="http://schemas.openxmlformats.org/spreadsheetml/2006/main" count="439" uniqueCount="179">
  <si>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</si>
  <si>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</si>
  <si>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</si>
  <si>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</si>
  <si>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</si>
  <si>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</si>
  <si>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</si>
  <si>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</si>
  <si>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</si>
  <si>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</si>
  <si>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</si>
  <si>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</si>
  <si>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</si>
  <si>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</si>
  <si>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</si>
  <si>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</si>
  <si>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</si>
  <si>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</si>
  <si>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</si>
  <si>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</si>
  <si>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</si>
  <si>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</si>
  <si>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</si>
  <si>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</si>
  <si>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</si>
  <si>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</si>
  <si>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</si>
  <si>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</si>
  <si>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</si>
  <si>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</si>
  <si>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</si>
  <si>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</si>
  <si>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</si>
  <si>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</si>
  <si>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</si>
  <si>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</si>
  <si>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</si>
  <si>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</si>
  <si>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</si>
  <si>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</si>
  <si>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</si>
  <si>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</si>
  <si>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</si>
  <si>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</si>
  <si>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</si>
  <si>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</si>
  <si>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</si>
  <si>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</si>
  <si>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</si>
  <si>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</si>
  <si>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</si>
  <si>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</si>
  <si>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</si>
  <si>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</si>
  <si>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</si>
  <si>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</si>
  <si>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</si>
  <si>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</si>
  <si>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</si>
  <si>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</si>
  <si>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</si>
  <si>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</si>
  <si>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</si>
  <si>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</si>
  <si>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</si>
  <si>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</si>
  <si>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</si>
  <si>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</si>
  <si>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</si>
  <si>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</si>
  <si>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</si>
  <si>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</si>
  <si>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</si>
  <si>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</si>
  <si>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</si>
  <si>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</si>
  <si>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</si>
  <si>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</si>
  <si>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</si>
  <si>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</si>
  <si>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</si>
  <si>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</si>
  <si>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</si>
  <si>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</si>
  <si>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</si>
  <si>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</si>
  <si>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</si>
  <si>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</si>
  <si>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</si>
  <si>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</si>
  <si>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</si>
  <si>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</si>
  <si>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</si>
  <si>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</si>
  <si>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</si>
  <si>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</si>
  <si>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</si>
  <si>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</si>
  <si>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</si>
  <si>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</si>
  <si>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</si>
  <si>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</si>
  <si>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</si>
  <si>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</si>
  <si>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</si>
  <si>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</si>
  <si>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</si>
  <si>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</si>
  <si>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</si>
  <si>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</si>
  <si>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</si>
  <si>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</si>
  <si>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</si>
  <si>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</si>
  <si>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</si>
  <si>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</si>
  <si>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</si>
  <si>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</si>
  <si>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</si>
  <si>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</si>
  <si>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</si>
  <si>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</si>
  <si>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</si>
  <si>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</si>
  <si>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</si>
  <si>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</si>
  <si>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</si>
  <si>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</si>
  <si>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</si>
  <si>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</si>
  <si>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</si>
  <si>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</si>
  <si>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</si>
  <si>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</si>
  <si>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</si>
  <si>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</si>
  <si>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</si>
  <si>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</si>
  <si>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</si>
  <si>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</si>
  <si>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</si>
  <si>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</si>
  <si>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</si>
  <si>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</si>
  <si>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</si>
  <si>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</si>
  <si>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</si>
  <si>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</si>
  <si>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</si>
  <si>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</si>
  <si>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</si>
  <si>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</si>
  <si>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</si>
  <si>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</si>
  <si>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</si>
  <si>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</si>
  <si>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</si>
  <si>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</si>
  <si>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</si>
  <si>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</si>
  <si>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</si>
  <si>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</si>
  <si>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</si>
  <si>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</si>
  <si>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</si>
  <si>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১৩-০৫-২০২৩ তারিখে মূল্য বৃদ্ধি পেয়েছে।</t>
  </si>
  <si>
    <t>১৫-০৫-২০২৩ তারিখে মূল্য বৃদ্ধি পেয়েছে।</t>
  </si>
  <si>
    <t xml:space="preserve">        জিরা, লবঙ্গ, এলাচ, ধনে, তেজপাতা, ডিম, এম এস রড এর মূল্য বৃদ্ধি পেয়েছে।</t>
  </si>
  <si>
    <t>১৬-০৫-২০২৩ তারিখে মূল্য বৃদ্ধি পেয়েছে।</t>
  </si>
  <si>
    <t>১৭-০৫-২০২৩ তারিখে মূল্য হ্রাস পেয়েছে।</t>
  </si>
  <si>
    <t>১৭-০৫-২০২৩ তারিখে মূল্য বৃদ্ধি পেয়েছে।</t>
  </si>
  <si>
    <t>১৮-০৫-২০২৩ তারিখে মূল্য বৃদ্ধি পেয়েছে।</t>
  </si>
  <si>
    <t>১৮-০৫-২০২৩ তারিখে মূল্য হ্রাস পেয়েছে।</t>
  </si>
  <si>
    <t>(১)   ময়দা (খোলা), সয়াবিন তেল (লুজ,বোতল), পাম অয়েল লুজ, পিয়াজ (দেশী, আম), আদা (আম), দারুচিনি, হলুদ (আম),</t>
  </si>
  <si>
    <t>স্মারক নং-২৬.০৫.০০০০.০১৭.৩১.০০১.২৩-১২৬</t>
  </si>
  <si>
    <t xml:space="preserve">শুক্রবার ১৯ মে ২০২৩ খ্রিঃ, ০৫ জৈষ্ঠ ১৪৩০  বাংলা, ২৮ শাওয়াল  ১৪৪৪ হিজরি </t>
  </si>
  <si>
    <t>১৯-০৫-২০২৩ তারিখে মূল্য হ্রাস পেয়েছে।</t>
  </si>
  <si>
    <t>(২)   মশুর ডাল (ছোট), আদা (দেশী),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</si>
</sst>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F1" zoomScale="86" zoomScaleNormal="86" zoomScaleSheetLayoutView="106" workbookViewId="0">
      <pane ySplit="2085" topLeftCell="F1" activePane="bottomLeft"/>
      <selection activeCell="B79" sqref="B79"/>
      <selection pane="bottomLeft" activeCell="B79" sqref="B79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45065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45065</v>
      </c>
      <c r="D8" s="115"/>
      <c r="E8" s="116">
        <v>45058</v>
      </c>
      <c r="F8" s="115"/>
      <c r="G8" s="116">
        <v>45034</v>
      </c>
      <c r="H8" s="115"/>
      <c r="I8" s="51" t="s">
        <v>13</v>
      </c>
      <c r="J8" s="116">
        <v>44700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58</v>
      </c>
      <c r="K10" s="35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-2.8301886792452833</v>
      </c>
      <c r="J11" s="35">
        <v>45</v>
      </c>
      <c r="K11" s="35">
        <v>55</v>
      </c>
      <c r="L11" s="55">
        <f>((C11+D11)/2-(J11+K11)/2)/((J11+K11)/2)*100</f>
        <v>3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1.0526315789473684</v>
      </c>
      <c r="J12" s="35">
        <v>44</v>
      </c>
      <c r="K12" s="35">
        <v>48</v>
      </c>
      <c r="L12" s="55">
        <f>((C12+D12)/2-(J12+K12)/2)/((J12+K12)/2)*100</f>
        <v>4.3478260869565215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45</v>
      </c>
      <c r="K14" s="35">
        <v>50</v>
      </c>
      <c r="L14" s="55">
        <f>((C14+D14)/2-(J14+K14)/2)/((J14+K14)/2)*100</f>
        <v>21.052631578947366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45</v>
      </c>
      <c r="K15" s="35">
        <v>48</v>
      </c>
      <c r="L15" s="55">
        <f>((C15+D15)/2-(J15+K15)/2)/((J15+K15)/2)*100</f>
        <v>36.55913978494624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60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4.1666666666666661</v>
      </c>
      <c r="J16" s="35">
        <v>62</v>
      </c>
      <c r="K16" s="35">
        <v>65</v>
      </c>
      <c r="L16" s="55">
        <f>((C16+D16)/2-(J16+K16)/2)/((J16+K16)/2)*100</f>
        <v>-1.5748031496062991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65</v>
      </c>
      <c r="K17" s="35">
        <v>68</v>
      </c>
      <c r="L17" s="55">
        <f>((C17+D17)/2-(J17+K17)/2)/((J17+K17)/2)*100</f>
        <v>10.526315789473683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180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6.4139941690962097</v>
      </c>
      <c r="J19" s="35">
        <v>182</v>
      </c>
      <c r="K19" s="35">
        <v>190</v>
      </c>
      <c r="L19" s="55">
        <f>((C19+D19)/2-(J19+K19)/2)/((J19+K19)/2)*100</f>
        <v>-1.881720430107527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905</v>
      </c>
      <c r="D20" s="32">
        <v>960</v>
      </c>
      <c r="E20" s="32">
        <v>905</v>
      </c>
      <c r="F20" s="32">
        <v>950</v>
      </c>
      <c r="G20" s="32">
        <v>870</v>
      </c>
      <c r="H20" s="32">
        <v>890</v>
      </c>
      <c r="I20" s="54">
        <f>((C20+D20)/2-(G20+H20)/2)/((G20+H20)/2)*100</f>
        <v>5.9659090909090908</v>
      </c>
      <c r="J20" s="35">
        <v>970</v>
      </c>
      <c r="K20" s="35">
        <v>990</v>
      </c>
      <c r="L20" s="55">
        <f>((C20+D20)/2-(J20+K20)/2)/((J20+K20)/2)*100</f>
        <v>-4.8469387755102042</v>
      </c>
    </row>
    <row r="21" spans="1:21" ht="24" customHeight="1" x14ac:dyDescent="0.3">
      <c r="A21" s="50" t="s">
        <v>31</v>
      </c>
      <c r="B21" s="51" t="s">
        <v>33</v>
      </c>
      <c r="C21" s="32">
        <v>190</v>
      </c>
      <c r="D21" s="32">
        <v>195</v>
      </c>
      <c r="E21" s="32">
        <v>185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195</v>
      </c>
      <c r="K21" s="35">
        <v>200</v>
      </c>
      <c r="L21" s="55">
        <f>((C21+D21)/2-(J21+K21)/2)/((J21+K21)/2)*100</f>
        <v>-2.5316455696202533</v>
      </c>
    </row>
    <row r="22" spans="1:21" ht="24" customHeight="1" x14ac:dyDescent="0.3">
      <c r="A22" s="50" t="s">
        <v>34</v>
      </c>
      <c r="B22" s="51" t="s">
        <v>30</v>
      </c>
      <c r="C22" s="32">
        <v>130</v>
      </c>
      <c r="D22" s="32">
        <v>140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5.8823529411764701</v>
      </c>
      <c r="J22" s="35">
        <v>172</v>
      </c>
      <c r="K22" s="35">
        <v>182</v>
      </c>
      <c r="L22" s="55">
        <f>((C22+D22)/2-(J22+K22)/2)/((J22+K22)/2)*100</f>
        <v>-23.728813559322035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134</v>
      </c>
      <c r="H23" s="32">
        <v>140</v>
      </c>
      <c r="I23" s="54">
        <f>((C23+D23)/2-(G23+H23)/2)/((G23+H23)/2)*100</f>
        <v>-100</v>
      </c>
      <c r="J23" s="35">
        <v>180</v>
      </c>
      <c r="K23" s="35">
        <v>190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105</v>
      </c>
      <c r="K25" s="35">
        <v>110</v>
      </c>
      <c r="L25" s="55">
        <f t="shared" ref="L25:L31" si="1">((C25+D25)/2-(J25+K25)/2)/((J25+K25)/2)*100</f>
        <v>-11.627906976744185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115</v>
      </c>
      <c r="K26" s="35">
        <v>125</v>
      </c>
      <c r="L26" s="55">
        <f t="shared" si="1"/>
        <v>-6.25</v>
      </c>
    </row>
    <row r="27" spans="1:21" ht="24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-3.7037037037037033</v>
      </c>
      <c r="J27" s="35">
        <v>125</v>
      </c>
      <c r="K27" s="35">
        <v>130</v>
      </c>
      <c r="L27" s="55">
        <f t="shared" si="1"/>
        <v>1.9607843137254901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70</v>
      </c>
      <c r="L29" s="55">
        <f t="shared" si="1"/>
        <v>20.833333333333336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3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40</v>
      </c>
      <c r="G31" s="32">
        <v>28</v>
      </c>
      <c r="H31" s="32">
        <v>30</v>
      </c>
      <c r="I31" s="54">
        <f t="shared" si="0"/>
        <v>29.310344827586203</v>
      </c>
      <c r="J31" s="35">
        <v>18</v>
      </c>
      <c r="K31" s="35">
        <v>25</v>
      </c>
      <c r="L31" s="55">
        <f t="shared" si="1"/>
        <v>74.418604651162795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75</v>
      </c>
      <c r="D33" s="32">
        <v>80</v>
      </c>
      <c r="E33" s="32">
        <v>60</v>
      </c>
      <c r="F33" s="32">
        <v>65</v>
      </c>
      <c r="G33" s="32">
        <v>30</v>
      </c>
      <c r="H33" s="32">
        <v>40</v>
      </c>
      <c r="I33" s="54">
        <f t="shared" ref="I33:I48" si="2">((C33+D33)/2-(G33+H33)/2)/((G33+H33)/2)*100</f>
        <v>121.42857142857142</v>
      </c>
      <c r="J33" s="35">
        <v>38</v>
      </c>
      <c r="K33" s="35">
        <v>45</v>
      </c>
      <c r="L33" s="55">
        <f t="shared" ref="L33:L48" si="3">((C33+D33)/2-(J33+K33)/2)/((J33+K33)/2)*100</f>
        <v>86.746987951807228</v>
      </c>
    </row>
    <row r="34" spans="1:12" ht="24" customHeight="1" x14ac:dyDescent="0.3">
      <c r="A34" s="50" t="s">
        <v>46</v>
      </c>
      <c r="B34" s="51" t="s">
        <v>19</v>
      </c>
      <c r="C34" s="32">
        <v>75</v>
      </c>
      <c r="D34" s="32">
        <v>80</v>
      </c>
      <c r="E34" s="32">
        <v>65</v>
      </c>
      <c r="F34" s="32">
        <v>70</v>
      </c>
      <c r="G34" s="32">
        <v>40</v>
      </c>
      <c r="H34" s="32">
        <v>45</v>
      </c>
      <c r="I34" s="54">
        <f t="shared" si="2"/>
        <v>82.35294117647058</v>
      </c>
      <c r="J34" s="35">
        <v>40</v>
      </c>
      <c r="K34" s="35">
        <v>50</v>
      </c>
      <c r="L34" s="55">
        <f t="shared" si="3"/>
        <v>72.222222222222214</v>
      </c>
    </row>
    <row r="35" spans="1:12" ht="24" customHeight="1" x14ac:dyDescent="0.3">
      <c r="A35" s="50" t="s">
        <v>105</v>
      </c>
      <c r="B35" s="51" t="s">
        <v>19</v>
      </c>
      <c r="C35" s="32">
        <v>140</v>
      </c>
      <c r="D35" s="32">
        <v>160</v>
      </c>
      <c r="E35" s="32">
        <v>140</v>
      </c>
      <c r="F35" s="32">
        <v>160</v>
      </c>
      <c r="G35" s="32">
        <v>100</v>
      </c>
      <c r="H35" s="32">
        <v>120</v>
      </c>
      <c r="I35" s="54">
        <f t="shared" si="2"/>
        <v>36.363636363636367</v>
      </c>
      <c r="J35" s="35">
        <v>80</v>
      </c>
      <c r="K35" s="35">
        <v>120</v>
      </c>
      <c r="L35" s="55">
        <f t="shared" si="3"/>
        <v>50</v>
      </c>
    </row>
    <row r="36" spans="1:12" ht="24" customHeight="1" x14ac:dyDescent="0.3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15.384615384615385</v>
      </c>
      <c r="J36" s="35">
        <v>130</v>
      </c>
      <c r="K36" s="35">
        <v>160</v>
      </c>
      <c r="L36" s="55">
        <f t="shared" si="3"/>
        <v>3.4482758620689653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250</v>
      </c>
      <c r="L37" s="55">
        <f t="shared" si="3"/>
        <v>95.348837209302332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310</v>
      </c>
      <c r="K38" s="35">
        <v>400</v>
      </c>
      <c r="L38" s="55">
        <f t="shared" si="3"/>
        <v>23.943661971830984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220</v>
      </c>
      <c r="L39" s="55">
        <f t="shared" si="3"/>
        <v>19.047619047619047</v>
      </c>
    </row>
    <row r="40" spans="1:12" ht="24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5">
        <v>140</v>
      </c>
      <c r="K40" s="35">
        <v>180</v>
      </c>
      <c r="L40" s="55">
        <f t="shared" si="3"/>
        <v>34.375</v>
      </c>
    </row>
    <row r="41" spans="1:12" ht="24" customHeight="1" x14ac:dyDescent="0.3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350</v>
      </c>
      <c r="G41" s="32">
        <v>220</v>
      </c>
      <c r="H41" s="32">
        <v>230</v>
      </c>
      <c r="I41" s="54">
        <f t="shared" si="2"/>
        <v>46.666666666666664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3">
      <c r="A42" s="50" t="s">
        <v>52</v>
      </c>
      <c r="B42" s="51" t="s">
        <v>19</v>
      </c>
      <c r="C42" s="32">
        <v>250</v>
      </c>
      <c r="D42" s="32">
        <v>400</v>
      </c>
      <c r="E42" s="32">
        <v>240</v>
      </c>
      <c r="F42" s="32">
        <v>360</v>
      </c>
      <c r="G42" s="32">
        <v>140</v>
      </c>
      <c r="H42" s="32">
        <v>250</v>
      </c>
      <c r="I42" s="54">
        <f t="shared" si="2"/>
        <v>66.666666666666657</v>
      </c>
      <c r="J42" s="35">
        <v>70</v>
      </c>
      <c r="K42" s="35">
        <v>130</v>
      </c>
      <c r="L42" s="55">
        <f t="shared" si="3"/>
        <v>225</v>
      </c>
    </row>
    <row r="43" spans="1:12" ht="24" customHeight="1" x14ac:dyDescent="0.3">
      <c r="A43" s="50" t="s">
        <v>53</v>
      </c>
      <c r="B43" s="51" t="s">
        <v>19</v>
      </c>
      <c r="C43" s="32">
        <v>800</v>
      </c>
      <c r="D43" s="32">
        <v>860</v>
      </c>
      <c r="E43" s="32">
        <v>750</v>
      </c>
      <c r="F43" s="32">
        <v>850</v>
      </c>
      <c r="G43" s="32">
        <v>600</v>
      </c>
      <c r="H43" s="32">
        <v>700</v>
      </c>
      <c r="I43" s="54">
        <f t="shared" si="2"/>
        <v>27.692307692307693</v>
      </c>
      <c r="J43" s="35">
        <v>400</v>
      </c>
      <c r="K43" s="35">
        <v>480</v>
      </c>
      <c r="L43" s="55">
        <f t="shared" si="3"/>
        <v>88.63636363636364</v>
      </c>
    </row>
    <row r="44" spans="1:12" ht="24" customHeight="1" x14ac:dyDescent="0.3">
      <c r="A44" s="50" t="s">
        <v>54</v>
      </c>
      <c r="B44" s="51" t="s">
        <v>19</v>
      </c>
      <c r="C44" s="32">
        <v>490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7.4468085106382977</v>
      </c>
      <c r="J44" s="35">
        <v>400</v>
      </c>
      <c r="K44" s="35">
        <v>500</v>
      </c>
      <c r="L44" s="55">
        <f>((C44+D44)/2-(J44+K44)/2)/((J44+K44)/2)*100</f>
        <v>12.222222222222221</v>
      </c>
    </row>
    <row r="45" spans="1:12" ht="24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3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5">
        <v>2000</v>
      </c>
      <c r="K46" s="35">
        <v>3200</v>
      </c>
      <c r="L46" s="55">
        <f>((C46+D46)/2-(J46+K46)/2)/((J46+K46)/2)*100</f>
        <v>-15.384615384615385</v>
      </c>
    </row>
    <row r="47" spans="1:12" ht="24" customHeight="1" x14ac:dyDescent="0.3">
      <c r="A47" s="50" t="s">
        <v>57</v>
      </c>
      <c r="B47" s="51" t="s">
        <v>19</v>
      </c>
      <c r="C47" s="32">
        <v>200</v>
      </c>
      <c r="D47" s="32">
        <v>240</v>
      </c>
      <c r="E47" s="32">
        <v>150</v>
      </c>
      <c r="F47" s="32">
        <v>200</v>
      </c>
      <c r="G47" s="32">
        <v>140</v>
      </c>
      <c r="H47" s="32">
        <v>160</v>
      </c>
      <c r="I47" s="54">
        <f t="shared" si="2"/>
        <v>46.666666666666664</v>
      </c>
      <c r="J47" s="35">
        <v>120</v>
      </c>
      <c r="K47" s="35">
        <v>170</v>
      </c>
      <c r="L47" s="55">
        <f>((C47+D47)/2-(J47+K47)/2)/((J47+K47)/2)*100</f>
        <v>51.724137931034484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5">
        <v>650</v>
      </c>
      <c r="K52" s="35">
        <v>680</v>
      </c>
      <c r="L52" s="55">
        <f t="shared" si="5"/>
        <v>15.037593984962406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190</v>
      </c>
      <c r="D54" s="32">
        <v>220</v>
      </c>
      <c r="E54" s="32">
        <v>200</v>
      </c>
      <c r="F54" s="32">
        <v>220</v>
      </c>
      <c r="G54" s="32">
        <v>200</v>
      </c>
      <c r="H54" s="32">
        <v>215</v>
      </c>
      <c r="I54" s="54">
        <f>((C54+D54)/2-(G54+H54)/2)/((G54+H54)/2)*100</f>
        <v>-1.2048192771084338</v>
      </c>
      <c r="J54" s="35">
        <v>145</v>
      </c>
      <c r="K54" s="35">
        <v>160</v>
      </c>
      <c r="L54" s="55">
        <f>((C54+D54)/2-(J54+K54)/2)/((J54+K54)/2)*100</f>
        <v>34.42622950819672</v>
      </c>
    </row>
    <row r="55" spans="1:12" ht="24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800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5">
        <v>690</v>
      </c>
      <c r="K57" s="35">
        <v>710</v>
      </c>
      <c r="L57" s="55">
        <f>((C57+D57)/2-(J57+K57)/2)/((J57+K57)/2)*100</f>
        <v>17.857142857142858</v>
      </c>
    </row>
    <row r="58" spans="1:12" ht="19.899999999999999" customHeight="1" x14ac:dyDescent="0.3">
      <c r="A58" s="50" t="s">
        <v>69</v>
      </c>
      <c r="B58" s="51" t="s">
        <v>68</v>
      </c>
      <c r="C58" s="32">
        <v>800</v>
      </c>
      <c r="D58" s="32">
        <v>850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2.4844720496894408</v>
      </c>
      <c r="J58" s="35">
        <v>680</v>
      </c>
      <c r="K58" s="35">
        <v>720</v>
      </c>
      <c r="L58" s="55">
        <f>((C58+D58)/2-(J58+K58)/2)/((J58+K58)/2)*100</f>
        <v>17.857142857142858</v>
      </c>
    </row>
    <row r="59" spans="1:12" ht="19.89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5">
        <v>600</v>
      </c>
      <c r="K59" s="35">
        <v>630</v>
      </c>
      <c r="L59" s="55">
        <f>((C59+D59)/2-(J59+K59)/2)/((J59+K59)/2)*100</f>
        <v>31.707317073170731</v>
      </c>
    </row>
    <row r="60" spans="1:12" ht="19.89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1.25</v>
      </c>
      <c r="J60" s="35">
        <v>600</v>
      </c>
      <c r="K60" s="35">
        <v>690</v>
      </c>
      <c r="L60" s="55">
        <f>((C60+D60)/2-(J60+K60)/2)/((J60+K60)/2)*100</f>
        <v>25.581395348837212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95" t="s">
        <v>12</v>
      </c>
    </row>
    <row r="63" spans="1:12" ht="20.45" customHeight="1" x14ac:dyDescent="0.2">
      <c r="A63" s="63"/>
      <c r="B63" s="64"/>
      <c r="C63" s="116">
        <v>45065</v>
      </c>
      <c r="D63" s="115"/>
      <c r="E63" s="116">
        <v>45058</v>
      </c>
      <c r="F63" s="115"/>
      <c r="G63" s="116">
        <v>45034</v>
      </c>
      <c r="H63" s="115"/>
      <c r="I63" s="51" t="s">
        <v>13</v>
      </c>
      <c r="J63" s="116">
        <v>44700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120</v>
      </c>
      <c r="D65" s="32">
        <v>140</v>
      </c>
      <c r="E65" s="32">
        <v>130</v>
      </c>
      <c r="F65" s="32">
        <v>140</v>
      </c>
      <c r="G65" s="32">
        <v>115</v>
      </c>
      <c r="H65" s="32">
        <v>120</v>
      </c>
      <c r="I65" s="54">
        <f>((C65+D65)/2-(G65+H65)/2)/((G65+H65)/2)*100</f>
        <v>10.638297872340425</v>
      </c>
      <c r="J65" s="35">
        <v>78</v>
      </c>
      <c r="K65" s="35">
        <v>82</v>
      </c>
      <c r="L65" s="55">
        <f t="shared" ref="L65:L71" si="6">((C65+D65)/2-(J65+K65)/2)/((J65+K65)/2)*100</f>
        <v>62.5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47</v>
      </c>
      <c r="D68" s="37">
        <v>50</v>
      </c>
      <c r="E68" s="37">
        <v>45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8">
        <v>37</v>
      </c>
      <c r="K68" s="38">
        <v>42</v>
      </c>
      <c r="L68" s="55">
        <f t="shared" si="6"/>
        <v>22.784810126582279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98500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1.5228426395939088</v>
      </c>
      <c r="J70" s="35">
        <v>87000</v>
      </c>
      <c r="K70" s="35">
        <v>90500</v>
      </c>
      <c r="L70" s="55">
        <f t="shared" si="6"/>
        <v>12.676056338028168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85000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85000</v>
      </c>
      <c r="K71" s="38">
        <v>89500</v>
      </c>
      <c r="L71" s="55">
        <f t="shared" si="6"/>
        <v>6.0171919770773634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173</v>
      </c>
      <c r="H77" s="9"/>
      <c r="I77" s="9"/>
      <c r="J77" s="9"/>
      <c r="K77" s="9"/>
      <c r="L77" s="9"/>
    </row>
    <row r="78" spans="1:12" x14ac:dyDescent="0.2">
      <c r="A78" s="83"/>
      <c r="B78" s="94" t="s">
        <v>167</v>
      </c>
      <c r="H78" s="9"/>
      <c r="I78" s="9"/>
      <c r="J78" s="9"/>
      <c r="K78" s="9"/>
      <c r="L78" s="9"/>
    </row>
    <row r="79" spans="1:12" x14ac:dyDescent="0.2">
      <c r="A79" s="83"/>
      <c r="B79" s="94" t="s">
        <v>177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14" t="s">
        <v>7</v>
      </c>
      <c r="D82" s="115"/>
      <c r="E82" s="117" t="s">
        <v>89</v>
      </c>
      <c r="F82" s="118"/>
      <c r="G82" s="84" t="s">
        <v>13</v>
      </c>
      <c r="H82" s="84"/>
      <c r="I82" s="69" t="s">
        <v>161</v>
      </c>
      <c r="J82" s="85"/>
    </row>
    <row r="83" spans="1:12" ht="21.75" customHeight="1" x14ac:dyDescent="0.3">
      <c r="A83" s="50" t="s">
        <v>26</v>
      </c>
      <c r="B83" s="51" t="s">
        <v>19</v>
      </c>
      <c r="C83" s="32">
        <v>60</v>
      </c>
      <c r="D83" s="32">
        <v>65</v>
      </c>
      <c r="E83" s="32">
        <v>58</v>
      </c>
      <c r="F83" s="32">
        <v>65</v>
      </c>
      <c r="G83" s="54">
        <f t="shared" ref="G83:G104" si="8">((C83+D83)/2-(E83+F83)/2)/((E83+F83)/2)*100</f>
        <v>1.6260162601626018</v>
      </c>
      <c r="H83" s="50" t="s">
        <v>171</v>
      </c>
      <c r="I83" s="69"/>
      <c r="J83" s="85"/>
    </row>
    <row r="84" spans="1:12" ht="21.75" customHeight="1" x14ac:dyDescent="0.3">
      <c r="A84" s="50" t="s">
        <v>29</v>
      </c>
      <c r="B84" s="51" t="s">
        <v>30</v>
      </c>
      <c r="C84" s="32">
        <v>180</v>
      </c>
      <c r="D84" s="32">
        <v>185</v>
      </c>
      <c r="E84" s="32">
        <v>175</v>
      </c>
      <c r="F84" s="32">
        <v>185</v>
      </c>
      <c r="G84" s="54">
        <f t="shared" si="8"/>
        <v>1.3888888888888888</v>
      </c>
      <c r="H84" s="50" t="s">
        <v>166</v>
      </c>
      <c r="I84" s="69"/>
      <c r="J84" s="85"/>
    </row>
    <row r="85" spans="1:12" ht="21.75" customHeight="1" x14ac:dyDescent="0.3">
      <c r="A85" s="50" t="s">
        <v>31</v>
      </c>
      <c r="B85" s="51" t="s">
        <v>32</v>
      </c>
      <c r="C85" s="32">
        <v>905</v>
      </c>
      <c r="D85" s="32">
        <v>960</v>
      </c>
      <c r="E85" s="32">
        <v>905</v>
      </c>
      <c r="F85" s="32">
        <v>950</v>
      </c>
      <c r="G85" s="54">
        <f t="shared" si="8"/>
        <v>0.53908355795148255</v>
      </c>
      <c r="H85" s="50" t="s">
        <v>171</v>
      </c>
      <c r="I85" s="69"/>
      <c r="J85" s="85"/>
    </row>
    <row r="86" spans="1:12" ht="21.75" customHeight="1" x14ac:dyDescent="0.3">
      <c r="A86" s="50" t="s">
        <v>31</v>
      </c>
      <c r="B86" s="51" t="s">
        <v>33</v>
      </c>
      <c r="C86" s="32">
        <v>190</v>
      </c>
      <c r="D86" s="32">
        <v>195</v>
      </c>
      <c r="E86" s="32">
        <v>185</v>
      </c>
      <c r="F86" s="32">
        <v>195</v>
      </c>
      <c r="G86" s="54">
        <f t="shared" si="8"/>
        <v>1.3157894736842104</v>
      </c>
      <c r="H86" s="50" t="s">
        <v>165</v>
      </c>
      <c r="I86" s="69"/>
      <c r="J86" s="85"/>
    </row>
    <row r="87" spans="1:12" ht="18.600000000000001" customHeight="1" x14ac:dyDescent="0.3">
      <c r="A87" s="50" t="s">
        <v>34</v>
      </c>
      <c r="B87" s="51" t="s">
        <v>30</v>
      </c>
      <c r="C87" s="32">
        <v>130</v>
      </c>
      <c r="D87" s="32">
        <v>140</v>
      </c>
      <c r="E87" s="32">
        <v>125</v>
      </c>
      <c r="F87" s="32">
        <v>135</v>
      </c>
      <c r="G87" s="54">
        <f t="shared" si="8"/>
        <v>3.8461538461538463</v>
      </c>
      <c r="H87" s="50" t="s">
        <v>165</v>
      </c>
      <c r="I87" s="69"/>
      <c r="J87" s="85"/>
    </row>
    <row r="88" spans="1:12" ht="18.600000000000001" customHeight="1" x14ac:dyDescent="0.3">
      <c r="A88" s="50" t="s">
        <v>39</v>
      </c>
      <c r="B88" s="51" t="s">
        <v>19</v>
      </c>
      <c r="C88" s="32">
        <v>125</v>
      </c>
      <c r="D88" s="32">
        <v>135</v>
      </c>
      <c r="E88" s="32">
        <v>130</v>
      </c>
      <c r="F88" s="32">
        <v>140</v>
      </c>
      <c r="G88" s="54">
        <f t="shared" si="8"/>
        <v>-3.7037037037037033</v>
      </c>
      <c r="H88" s="50" t="s">
        <v>172</v>
      </c>
      <c r="I88" s="69"/>
      <c r="J88" s="85"/>
    </row>
    <row r="89" spans="1:12" ht="18.600000000000001" customHeight="1" x14ac:dyDescent="0.3">
      <c r="A89" s="50" t="s">
        <v>45</v>
      </c>
      <c r="B89" s="51" t="s">
        <v>19</v>
      </c>
      <c r="C89" s="32">
        <v>75</v>
      </c>
      <c r="D89" s="32">
        <v>80</v>
      </c>
      <c r="E89" s="32">
        <v>60</v>
      </c>
      <c r="F89" s="32">
        <v>65</v>
      </c>
      <c r="G89" s="54">
        <f t="shared" si="8"/>
        <v>24</v>
      </c>
      <c r="H89" s="50" t="s">
        <v>170</v>
      </c>
      <c r="I89" s="69"/>
      <c r="J89" s="85"/>
    </row>
    <row r="90" spans="1:12" ht="18" customHeight="1" x14ac:dyDescent="0.3">
      <c r="A90" s="50" t="s">
        <v>46</v>
      </c>
      <c r="B90" s="51" t="s">
        <v>19</v>
      </c>
      <c r="C90" s="32">
        <v>75</v>
      </c>
      <c r="D90" s="32">
        <v>80</v>
      </c>
      <c r="E90" s="32">
        <v>65</v>
      </c>
      <c r="F90" s="32">
        <v>70</v>
      </c>
      <c r="G90" s="54">
        <f t="shared" si="8"/>
        <v>14.814814814814813</v>
      </c>
      <c r="H90" s="50" t="s">
        <v>168</v>
      </c>
      <c r="I90" s="69"/>
      <c r="J90" s="85"/>
    </row>
    <row r="91" spans="1:12" ht="18" customHeight="1" x14ac:dyDescent="0.3">
      <c r="A91" s="50" t="s">
        <v>51</v>
      </c>
      <c r="B91" s="51" t="s">
        <v>19</v>
      </c>
      <c r="C91" s="32">
        <v>200</v>
      </c>
      <c r="D91" s="32">
        <v>230</v>
      </c>
      <c r="E91" s="32">
        <v>190</v>
      </c>
      <c r="F91" s="32">
        <v>230</v>
      </c>
      <c r="G91" s="54">
        <f t="shared" si="8"/>
        <v>2.3809523809523809</v>
      </c>
      <c r="H91" s="50" t="s">
        <v>170</v>
      </c>
      <c r="I91" s="69"/>
      <c r="J91" s="85"/>
    </row>
    <row r="92" spans="1:12" ht="18" customHeight="1" x14ac:dyDescent="0.3">
      <c r="A92" s="50" t="s">
        <v>148</v>
      </c>
      <c r="B92" s="51" t="s">
        <v>19</v>
      </c>
      <c r="C92" s="32">
        <v>320</v>
      </c>
      <c r="D92" s="32">
        <v>340</v>
      </c>
      <c r="E92" s="32">
        <v>320</v>
      </c>
      <c r="F92" s="32">
        <v>350</v>
      </c>
      <c r="G92" s="54">
        <f t="shared" si="8"/>
        <v>-1.4925373134328357</v>
      </c>
      <c r="H92" s="50" t="s">
        <v>172</v>
      </c>
      <c r="I92" s="69"/>
      <c r="J92" s="85"/>
    </row>
    <row r="93" spans="1:12" ht="18" customHeight="1" x14ac:dyDescent="0.3">
      <c r="A93" s="50" t="s">
        <v>52</v>
      </c>
      <c r="B93" s="51" t="s">
        <v>19</v>
      </c>
      <c r="C93" s="32">
        <v>250</v>
      </c>
      <c r="D93" s="32">
        <v>400</v>
      </c>
      <c r="E93" s="32">
        <v>240</v>
      </c>
      <c r="F93" s="32">
        <v>360</v>
      </c>
      <c r="G93" s="54">
        <f t="shared" si="8"/>
        <v>8.3333333333333321</v>
      </c>
      <c r="H93" s="50" t="s">
        <v>171</v>
      </c>
      <c r="I93" s="69"/>
      <c r="J93" s="85"/>
    </row>
    <row r="94" spans="1:12" ht="18" customHeight="1" x14ac:dyDescent="0.3">
      <c r="A94" s="50" t="s">
        <v>53</v>
      </c>
      <c r="B94" s="51" t="s">
        <v>19</v>
      </c>
      <c r="C94" s="32">
        <v>800</v>
      </c>
      <c r="D94" s="32">
        <v>860</v>
      </c>
      <c r="E94" s="32">
        <v>750</v>
      </c>
      <c r="F94" s="32">
        <v>850</v>
      </c>
      <c r="G94" s="54">
        <f t="shared" si="8"/>
        <v>3.75</v>
      </c>
      <c r="H94" s="50" t="s">
        <v>171</v>
      </c>
      <c r="I94" s="69"/>
      <c r="J94" s="85"/>
    </row>
    <row r="95" spans="1:12" ht="18" customHeight="1" x14ac:dyDescent="0.3">
      <c r="A95" s="50" t="s">
        <v>54</v>
      </c>
      <c r="B95" s="51" t="s">
        <v>19</v>
      </c>
      <c r="C95" s="32">
        <v>490</v>
      </c>
      <c r="D95" s="32">
        <v>520</v>
      </c>
      <c r="E95" s="32">
        <v>450</v>
      </c>
      <c r="F95" s="32">
        <v>520</v>
      </c>
      <c r="G95" s="54">
        <f t="shared" si="8"/>
        <v>4.1237113402061851</v>
      </c>
      <c r="H95" s="50" t="s">
        <v>171</v>
      </c>
      <c r="I95" s="69"/>
      <c r="J95" s="85"/>
    </row>
    <row r="96" spans="1:12" ht="18" customHeight="1" x14ac:dyDescent="0.3">
      <c r="A96" s="50" t="s">
        <v>55</v>
      </c>
      <c r="B96" s="51" t="s">
        <v>19</v>
      </c>
      <c r="C96" s="32">
        <v>1500</v>
      </c>
      <c r="D96" s="32">
        <v>1600</v>
      </c>
      <c r="E96" s="32">
        <v>1400</v>
      </c>
      <c r="F96" s="32">
        <v>1500</v>
      </c>
      <c r="G96" s="54">
        <f t="shared" si="8"/>
        <v>6.8965517241379306</v>
      </c>
      <c r="H96" s="50" t="s">
        <v>166</v>
      </c>
      <c r="I96" s="69"/>
      <c r="J96" s="85"/>
    </row>
    <row r="97" spans="1:12" ht="18" customHeight="1" x14ac:dyDescent="0.3">
      <c r="A97" s="50" t="s">
        <v>56</v>
      </c>
      <c r="B97" s="51" t="s">
        <v>19</v>
      </c>
      <c r="C97" s="32">
        <v>1800</v>
      </c>
      <c r="D97" s="32">
        <v>2600</v>
      </c>
      <c r="E97" s="32">
        <v>1600</v>
      </c>
      <c r="F97" s="32">
        <v>2600</v>
      </c>
      <c r="G97" s="54">
        <f t="shared" si="8"/>
        <v>4.7619047619047619</v>
      </c>
      <c r="H97" s="50" t="s">
        <v>171</v>
      </c>
      <c r="I97" s="69"/>
      <c r="J97" s="85"/>
    </row>
    <row r="98" spans="1:12" ht="18" customHeight="1" x14ac:dyDescent="0.3">
      <c r="A98" s="50" t="s">
        <v>57</v>
      </c>
      <c r="B98" s="51" t="s">
        <v>19</v>
      </c>
      <c r="C98" s="32">
        <v>200</v>
      </c>
      <c r="D98" s="32">
        <v>240</v>
      </c>
      <c r="E98" s="32">
        <v>150</v>
      </c>
      <c r="F98" s="32">
        <v>200</v>
      </c>
      <c r="G98" s="54">
        <f t="shared" si="8"/>
        <v>25.714285714285712</v>
      </c>
      <c r="H98" s="50" t="s">
        <v>171</v>
      </c>
      <c r="I98" s="69"/>
      <c r="J98" s="85"/>
    </row>
    <row r="99" spans="1:12" ht="18" customHeight="1" x14ac:dyDescent="0.3">
      <c r="A99" s="50" t="s">
        <v>58</v>
      </c>
      <c r="B99" s="51" t="s">
        <v>19</v>
      </c>
      <c r="C99" s="32">
        <v>150</v>
      </c>
      <c r="D99" s="32">
        <v>200</v>
      </c>
      <c r="E99" s="32">
        <v>130</v>
      </c>
      <c r="F99" s="32">
        <v>150</v>
      </c>
      <c r="G99" s="54">
        <f t="shared" si="8"/>
        <v>25</v>
      </c>
      <c r="H99" s="50" t="s">
        <v>168</v>
      </c>
      <c r="I99" s="69"/>
      <c r="J99" s="85"/>
    </row>
    <row r="100" spans="1:12" ht="18" customHeight="1" x14ac:dyDescent="0.3">
      <c r="A100" s="50" t="s">
        <v>64</v>
      </c>
      <c r="B100" s="51" t="s">
        <v>19</v>
      </c>
      <c r="C100" s="32">
        <v>190</v>
      </c>
      <c r="D100" s="32">
        <v>220</v>
      </c>
      <c r="E100" s="32">
        <v>200</v>
      </c>
      <c r="F100" s="32">
        <v>220</v>
      </c>
      <c r="G100" s="54">
        <f t="shared" si="8"/>
        <v>-2.3809523809523809</v>
      </c>
      <c r="H100" s="50" t="s">
        <v>176</v>
      </c>
      <c r="I100" s="69"/>
      <c r="J100" s="113"/>
    </row>
    <row r="101" spans="1:12" ht="18" customHeight="1" x14ac:dyDescent="0.3">
      <c r="A101" s="50" t="s">
        <v>73</v>
      </c>
      <c r="B101" s="51" t="s">
        <v>19</v>
      </c>
      <c r="C101" s="32">
        <v>120</v>
      </c>
      <c r="D101" s="32">
        <v>140</v>
      </c>
      <c r="E101" s="32">
        <v>130</v>
      </c>
      <c r="F101" s="32">
        <v>140</v>
      </c>
      <c r="G101" s="54">
        <f t="shared" si="8"/>
        <v>-3.7037037037037033</v>
      </c>
      <c r="H101" s="50" t="s">
        <v>169</v>
      </c>
      <c r="I101" s="69"/>
      <c r="J101" s="85"/>
    </row>
    <row r="102" spans="1:12" ht="18" customHeight="1" x14ac:dyDescent="0.3">
      <c r="A102" s="50" t="s">
        <v>75</v>
      </c>
      <c r="B102" s="51" t="s">
        <v>76</v>
      </c>
      <c r="C102" s="32">
        <v>47</v>
      </c>
      <c r="D102" s="32">
        <v>50</v>
      </c>
      <c r="E102" s="32">
        <v>45</v>
      </c>
      <c r="F102" s="32">
        <v>50</v>
      </c>
      <c r="G102" s="54">
        <f t="shared" si="8"/>
        <v>2.1052631578947367</v>
      </c>
      <c r="H102" s="50" t="s">
        <v>165</v>
      </c>
      <c r="I102" s="69"/>
      <c r="J102" s="85"/>
    </row>
    <row r="103" spans="1:12" ht="18" customHeight="1" x14ac:dyDescent="0.3">
      <c r="A103" s="50" t="s">
        <v>79</v>
      </c>
      <c r="B103" s="51" t="s">
        <v>80</v>
      </c>
      <c r="C103" s="35">
        <v>98500</v>
      </c>
      <c r="D103" s="35">
        <v>101500</v>
      </c>
      <c r="E103" s="35">
        <v>95500</v>
      </c>
      <c r="F103" s="35">
        <v>101500</v>
      </c>
      <c r="G103" s="54">
        <f t="shared" si="8"/>
        <v>1.5228426395939088</v>
      </c>
      <c r="H103" s="50" t="s">
        <v>166</v>
      </c>
      <c r="I103" s="69"/>
      <c r="J103" s="85"/>
    </row>
    <row r="104" spans="1:12" ht="18" customHeight="1" x14ac:dyDescent="0.3">
      <c r="A104" s="50" t="s">
        <v>81</v>
      </c>
      <c r="B104" s="51" t="s">
        <v>80</v>
      </c>
      <c r="C104" s="38">
        <v>90000</v>
      </c>
      <c r="D104" s="38">
        <v>95000</v>
      </c>
      <c r="E104" s="38">
        <v>85000</v>
      </c>
      <c r="F104" s="38">
        <v>95000</v>
      </c>
      <c r="G104" s="54">
        <f t="shared" si="8"/>
        <v>2.7777777777777777</v>
      </c>
      <c r="H104" s="50" t="s">
        <v>166</v>
      </c>
      <c r="I104" s="69"/>
      <c r="J104" s="85"/>
    </row>
    <row r="105" spans="1:12" ht="18.600000000000001" customHeight="1" x14ac:dyDescent="0.3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3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3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3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163</v>
      </c>
      <c r="K109" s="100"/>
    </row>
    <row r="110" spans="1:12" ht="20.45" customHeight="1" x14ac:dyDescent="0.3">
      <c r="A110" s="83"/>
      <c r="B110" s="100"/>
      <c r="C110" s="101" t="s">
        <v>160</v>
      </c>
      <c r="D110" s="106"/>
      <c r="E110" s="100"/>
      <c r="F110" s="97"/>
      <c r="G110" s="102"/>
      <c r="H110" s="103"/>
      <c r="I110" s="107"/>
      <c r="J110" s="112" t="s">
        <v>164</v>
      </c>
      <c r="K110" s="107"/>
    </row>
    <row r="111" spans="1:12" ht="18.600000000000001" customHeight="1" x14ac:dyDescent="0.3">
      <c r="A111" s="83"/>
      <c r="B111" s="106"/>
      <c r="C111" s="97"/>
      <c r="D111" s="97"/>
      <c r="E111" s="97"/>
      <c r="F111" s="97"/>
      <c r="G111" s="102"/>
      <c r="H111" s="103"/>
      <c r="I111" s="107"/>
      <c r="J111" s="112"/>
      <c r="K111" s="107"/>
    </row>
    <row r="112" spans="1:12" ht="18.75" customHeight="1" x14ac:dyDescent="0.2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2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2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2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2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2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2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2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2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2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2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2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2023-05-18T09:44:39Z</dcterms:modified>
</cp:coreProperties>
</file>