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0D50550C-6B07-4CD7-AD15-F2DD6AED7F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3" i="1"/>
  <c r="G86" i="1"/>
  <c r="G82" i="1"/>
  <c r="G89" i="1"/>
  <c r="G85" i="1"/>
  <c r="G88" i="1"/>
  <c r="G91" i="1"/>
  <c r="G87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<sst xmlns="http://schemas.openxmlformats.org/spreadsheetml/2006/main" count="403" uniqueCount="175">
  <si>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</si>
  <si>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</si>
  <si>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</si>
  <si>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</si>
  <si>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</si>
  <si>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</si>
  <si>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</si>
  <si>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</si>
  <si>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</si>
  <si>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</si>
  <si>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</si>
  <si>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</si>
  <si>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</si>
  <si>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</si>
  <si>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</si>
  <si>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</si>
  <si>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</si>
  <si>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</si>
  <si>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</si>
  <si>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</si>
  <si>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</si>
  <si>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</si>
  <si>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</si>
  <si>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</si>
  <si>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</si>
  <si>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</si>
  <si>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</si>
  <si>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</si>
  <si>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</si>
  <si>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</si>
  <si>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</si>
  <si>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</si>
  <si>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</si>
  <si>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</si>
  <si>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</si>
  <si>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</si>
  <si>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</si>
  <si>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</si>
  <si>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</si>
  <si>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</si>
  <si>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</si>
  <si>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</si>
  <si>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</si>
  <si>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</si>
  <si>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</si>
  <si>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</si>
  <si>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</si>
  <si>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</si>
  <si>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</si>
  <si>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</si>
  <si>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</si>
  <si>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</si>
  <si>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</si>
  <si>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</si>
  <si>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</si>
  <si>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</si>
  <si>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</si>
  <si>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</si>
  <si>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</si>
  <si>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</si>
  <si>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</si>
  <si>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</si>
  <si>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</si>
  <si>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</si>
  <si>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</si>
  <si>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</si>
  <si>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</si>
  <si>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</si>
  <si>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</si>
  <si>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</si>
  <si>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</si>
  <si>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</si>
  <si>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</si>
  <si>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</si>
  <si>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</si>
  <si>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</si>
  <si>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</si>
  <si>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</si>
  <si>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</si>
  <si>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</si>
  <si>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</si>
  <si>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</si>
  <si>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</si>
  <si>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</si>
  <si>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</si>
  <si>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</si>
  <si>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</si>
  <si>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</si>
  <si>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</si>
  <si>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</si>
  <si>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</si>
  <si>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</si>
  <si>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</si>
  <si>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</si>
  <si>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</si>
  <si>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</si>
  <si>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</si>
  <si>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</si>
  <si>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</si>
  <si>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</si>
  <si>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</si>
  <si>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</si>
  <si>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</si>
  <si>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</si>
  <si>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</si>
  <si>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</si>
  <si>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</si>
  <si>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</si>
  <si>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</si>
  <si>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</si>
  <si>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</si>
  <si>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</si>
  <si>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</si>
  <si>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</si>
  <si>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</si>
  <si>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</si>
  <si>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</si>
  <si>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</si>
  <si>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</si>
  <si>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</si>
  <si>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</si>
  <si>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</si>
  <si>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</si>
  <si>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</si>
  <si>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</si>
  <si>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</si>
  <si>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</si>
  <si>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</si>
  <si>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</si>
  <si>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</si>
  <si>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</si>
  <si>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</si>
  <si>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</si>
  <si>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</si>
  <si>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</si>
  <si>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</si>
  <si>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</si>
  <si>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</si>
  <si>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</si>
  <si>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</si>
  <si>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</si>
  <si>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</si>
  <si>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</si>
  <si>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</si>
  <si>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</si>
  <si>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</si>
  <si>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</si>
  <si>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</si>
  <si>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</si>
  <si>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</si>
  <si>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</si>
  <si>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</si>
  <si>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</si>
  <si>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</si>
  <si>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</si>
  <si>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</si>
  <si>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</si>
  <si>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</si>
  <si>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</si>
  <si>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</si>
  <si>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</si>
  <si>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</si>
  <si>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</si>
  <si>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</si>
  <si>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</si>
  <si>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১৬-০৫-২০২৩ তারিখে মূল্য বৃদ্ধি পেয়েছে।</t>
  </si>
  <si>
    <t>২১-০৫-২০২৩ তারিখে মূল্য বৃদ্ধি পেয়েছে।</t>
  </si>
  <si>
    <t>২১-০৫-২০২৩ তারিখে মূল্য হ্রাস পেয়েছে।</t>
  </si>
  <si>
    <t>২৩-০৫-২০২৩ তারিখে মূল্য বৃদ্ধি পেয়েছে।</t>
  </si>
  <si>
    <t>২৩-০৫-২০২৩ তারিখে মূল্য হ্রাস পেয়েছে।</t>
  </si>
  <si>
    <t>স্মারক নং-২৬.০৫.০০০০.০১৭.৩১.০০১.২৩-১৩১</t>
  </si>
  <si>
    <t xml:space="preserve">বুধবার ২৪ মে ২০২৩ খ্রিঃ, ১০ জ্যৈষ্ঠ ১৪৩০  বাংলা, ০৩ জিলকদ  ১৪৪৪ হিজরি </t>
  </si>
  <si>
    <t>২৪-০৫-২০২৩ তারিখে মূল্য বৃদ্ধি পেয়েছে।</t>
  </si>
  <si>
    <t>(২)   আটা (প্যাঃ), ময়দা (প্যাঃ), সয়াবিন লুজ, পাম অয়েল লুজ   এর মূল্য হ্রাস পেয়েছে।</t>
  </si>
  <si>
    <t>(১)    চাল (মাঝারী,মোটা)), সয়াবিন তেল (বোতল), আলু, পিয়াজ (আম), আদা (আম)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</si>
</sst>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topLeftCell="A60" zoomScale="86" zoomScaleNormal="86" zoomScaleSheetLayoutView="106" workbookViewId="0">
      <pane ySplit="2085" activePane="bottomLeft"/>
      <selection activeCell="L6" sqref="L6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45070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45070</v>
      </c>
      <c r="D8" s="114"/>
      <c r="E8" s="115">
        <v>45063</v>
      </c>
      <c r="F8" s="114"/>
      <c r="G8" s="115">
        <v>45040</v>
      </c>
      <c r="H8" s="114"/>
      <c r="I8" s="51" t="s">
        <v>13</v>
      </c>
      <c r="J8" s="115">
        <v>44705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58</v>
      </c>
      <c r="K10" s="35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48</v>
      </c>
      <c r="F11" s="32">
        <v>55</v>
      </c>
      <c r="G11" s="32">
        <v>50</v>
      </c>
      <c r="H11" s="32">
        <v>56</v>
      </c>
      <c r="I11" s="54">
        <f>((C11+D11)/2-(G11+H11)/2)/((G11+H11)/2)*100</f>
        <v>-0.94339622641509435</v>
      </c>
      <c r="J11" s="35">
        <v>46</v>
      </c>
      <c r="K11" s="35">
        <v>56</v>
      </c>
      <c r="L11" s="55">
        <f>((C11+D11)/2-(J11+K11)/2)/((J11+K11)/2)*100</f>
        <v>2.9411764705882351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46</v>
      </c>
      <c r="F12" s="32">
        <v>50</v>
      </c>
      <c r="G12" s="32">
        <v>45</v>
      </c>
      <c r="H12" s="32">
        <v>50</v>
      </c>
      <c r="I12" s="54">
        <f>((C12+D12)/2-(G12+H12)/2)/((G12+H12)/2)*100</f>
        <v>3.1578947368421053</v>
      </c>
      <c r="J12" s="35">
        <v>45</v>
      </c>
      <c r="K12" s="35">
        <v>48</v>
      </c>
      <c r="L12" s="55">
        <f>((C12+D12)/2-(J12+K12)/2)/((J12+K12)/2)*100</f>
        <v>5.376344086021505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42</v>
      </c>
      <c r="K14" s="35">
        <v>48</v>
      </c>
      <c r="L14" s="55">
        <f>((C14+D14)/2-(J14+K14)/2)/((J14+K14)/2)*100</f>
        <v>27.777777777777779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63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5">
        <v>45</v>
      </c>
      <c r="K15" s="35">
        <v>50</v>
      </c>
      <c r="L15" s="55">
        <f>((C15+D15)/2-(J15+K15)/2)/((J15+K15)/2)*100</f>
        <v>33.684210526315788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5">
        <v>60</v>
      </c>
      <c r="K16" s="35">
        <v>62</v>
      </c>
      <c r="L16" s="55">
        <f>((C16+D16)/2-(J16+K16)/2)/((J16+K16)/2)*100</f>
        <v>0.81967213114754101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73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62</v>
      </c>
      <c r="K17" s="35">
        <v>68</v>
      </c>
      <c r="L17" s="55">
        <f>((C17+D17)/2-(J17+K17)/2)/((J17+K17)/2)*100</f>
        <v>13.076923076923078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 t="s">
        <v>3</v>
      </c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180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5">
        <v>182</v>
      </c>
      <c r="K19" s="35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920</v>
      </c>
      <c r="D20" s="32">
        <v>960</v>
      </c>
      <c r="E20" s="32">
        <v>905</v>
      </c>
      <c r="F20" s="32">
        <v>950</v>
      </c>
      <c r="G20" s="32">
        <v>870</v>
      </c>
      <c r="H20" s="32">
        <v>890</v>
      </c>
      <c r="I20" s="54">
        <f>((C20+D20)/2-(G20+H20)/2)/((G20+H20)/2)*100</f>
        <v>6.8181818181818175</v>
      </c>
      <c r="J20" s="35">
        <v>975</v>
      </c>
      <c r="K20" s="35">
        <v>990</v>
      </c>
      <c r="L20" s="55">
        <f>((C20+D20)/2-(J20+K20)/2)/((J20+K20)/2)*100</f>
        <v>-4.3256997455470731</v>
      </c>
    </row>
    <row r="21" spans="1:21" ht="24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195</v>
      </c>
      <c r="K21" s="35">
        <v>200</v>
      </c>
      <c r="L21" s="55">
        <f>((C21+D21)/2-(J21+K21)/2)/((J21+K21)/2)*100</f>
        <v>-2.5316455696202533</v>
      </c>
    </row>
    <row r="22" spans="1:21" ht="24" customHeight="1" x14ac:dyDescent="0.45">
      <c r="A22" s="50" t="s">
        <v>34</v>
      </c>
      <c r="B22" s="51" t="s">
        <v>30</v>
      </c>
      <c r="C22" s="32">
        <v>130</v>
      </c>
      <c r="D22" s="32">
        <v>135</v>
      </c>
      <c r="E22" s="32">
        <v>130</v>
      </c>
      <c r="F22" s="32">
        <v>140</v>
      </c>
      <c r="G22" s="32">
        <v>125</v>
      </c>
      <c r="H22" s="32">
        <v>130</v>
      </c>
      <c r="I22" s="54">
        <f>((C22+D22)/2-(G22+H22)/2)/((G22+H22)/2)*100</f>
        <v>3.9215686274509802</v>
      </c>
      <c r="J22" s="35">
        <v>170</v>
      </c>
      <c r="K22" s="35">
        <v>175</v>
      </c>
      <c r="L22" s="55">
        <f>((C22+D22)/2-(J22+K22)/2)/((J22+K22)/2)*100</f>
        <v>-23.188405797101449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178</v>
      </c>
      <c r="K23" s="35">
        <v>180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105</v>
      </c>
      <c r="K25" s="35">
        <v>115</v>
      </c>
      <c r="L25" s="55">
        <f t="shared" ref="L25:L31" si="1">((C25+D25)/2-(J25+K25)/2)/((J25+K25)/2)*100</f>
        <v>-13.636363636363635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120</v>
      </c>
      <c r="K26" s="35">
        <v>125</v>
      </c>
      <c r="L26" s="55">
        <f t="shared" si="1"/>
        <v>-8.1632653061224492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140</v>
      </c>
      <c r="I27" s="54">
        <f t="shared" si="0"/>
        <v>-3.7037037037037033</v>
      </c>
      <c r="J27" s="35">
        <v>125</v>
      </c>
      <c r="K27" s="35">
        <v>135</v>
      </c>
      <c r="L27" s="55">
        <f t="shared" si="1"/>
        <v>0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70</v>
      </c>
      <c r="L29" s="55">
        <f t="shared" si="1"/>
        <v>16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45">
      <c r="A31" s="50" t="s">
        <v>43</v>
      </c>
      <c r="B31" s="51" t="s">
        <v>19</v>
      </c>
      <c r="C31" s="32">
        <v>40</v>
      </c>
      <c r="D31" s="32">
        <v>42</v>
      </c>
      <c r="E31" s="32">
        <v>35</v>
      </c>
      <c r="F31" s="32">
        <v>40</v>
      </c>
      <c r="G31" s="32">
        <v>25</v>
      </c>
      <c r="H31" s="32">
        <v>30</v>
      </c>
      <c r="I31" s="54">
        <f t="shared" si="0"/>
        <v>49.090909090909093</v>
      </c>
      <c r="J31" s="35">
        <v>18</v>
      </c>
      <c r="K31" s="35">
        <v>25</v>
      </c>
      <c r="L31" s="55">
        <f t="shared" si="1"/>
        <v>90.697674418604649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70</v>
      </c>
      <c r="D33" s="32">
        <v>75</v>
      </c>
      <c r="E33" s="32">
        <v>70</v>
      </c>
      <c r="F33" s="32">
        <v>75</v>
      </c>
      <c r="G33" s="32">
        <v>40</v>
      </c>
      <c r="H33" s="32">
        <v>45</v>
      </c>
      <c r="I33" s="54">
        <f t="shared" ref="I33:I48" si="2">((C33+D33)/2-(G33+H33)/2)/((G33+H33)/2)*100</f>
        <v>70.588235294117652</v>
      </c>
      <c r="J33" s="35">
        <v>40</v>
      </c>
      <c r="K33" s="35">
        <v>45</v>
      </c>
      <c r="L33" s="55">
        <f t="shared" ref="L33:L48" si="3">((C33+D33)/2-(J33+K33)/2)/((J33+K33)/2)*100</f>
        <v>70.588235294117652</v>
      </c>
    </row>
    <row r="34" spans="1:12" ht="24" customHeight="1" x14ac:dyDescent="0.45">
      <c r="A34" s="50" t="s">
        <v>46</v>
      </c>
      <c r="B34" s="51" t="s">
        <v>19</v>
      </c>
      <c r="C34" s="32">
        <v>75</v>
      </c>
      <c r="D34" s="32">
        <v>80</v>
      </c>
      <c r="E34" s="32">
        <v>70</v>
      </c>
      <c r="F34" s="32">
        <v>80</v>
      </c>
      <c r="G34" s="32">
        <v>40</v>
      </c>
      <c r="H34" s="32">
        <v>45</v>
      </c>
      <c r="I34" s="54">
        <f t="shared" si="2"/>
        <v>82.35294117647058</v>
      </c>
      <c r="J34" s="35">
        <v>45</v>
      </c>
      <c r="K34" s="35">
        <v>50</v>
      </c>
      <c r="L34" s="55">
        <f t="shared" si="3"/>
        <v>63.157894736842103</v>
      </c>
    </row>
    <row r="35" spans="1:12" ht="24" customHeight="1" x14ac:dyDescent="0.45">
      <c r="A35" s="50" t="s">
        <v>105</v>
      </c>
      <c r="B35" s="51" t="s">
        <v>19</v>
      </c>
      <c r="C35" s="32">
        <v>140</v>
      </c>
      <c r="D35" s="32">
        <v>160</v>
      </c>
      <c r="E35" s="32">
        <v>140</v>
      </c>
      <c r="F35" s="32">
        <v>160</v>
      </c>
      <c r="G35" s="32">
        <v>100</v>
      </c>
      <c r="H35" s="32">
        <v>120</v>
      </c>
      <c r="I35" s="54">
        <f t="shared" si="2"/>
        <v>36.363636363636367</v>
      </c>
      <c r="J35" s="35">
        <v>80</v>
      </c>
      <c r="K35" s="35">
        <v>120</v>
      </c>
      <c r="L35" s="55">
        <f t="shared" si="3"/>
        <v>50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150</v>
      </c>
      <c r="F36" s="32">
        <v>160</v>
      </c>
      <c r="G36" s="32">
        <v>120</v>
      </c>
      <c r="H36" s="32">
        <v>140</v>
      </c>
      <c r="I36" s="54">
        <f t="shared" si="2"/>
        <v>15.384615384615385</v>
      </c>
      <c r="J36" s="35">
        <v>160</v>
      </c>
      <c r="K36" s="35">
        <v>180</v>
      </c>
      <c r="L36" s="55">
        <f t="shared" si="3"/>
        <v>-11.76470588235294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190</v>
      </c>
      <c r="K37" s="35">
        <v>280</v>
      </c>
      <c r="L37" s="55">
        <f t="shared" si="3"/>
        <v>78.723404255319153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220</v>
      </c>
      <c r="L39" s="55">
        <f t="shared" si="3"/>
        <v>19.047619047619047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5">
        <v>160</v>
      </c>
      <c r="K40" s="35">
        <v>200</v>
      </c>
      <c r="L40" s="55">
        <f t="shared" si="3"/>
        <v>19.444444444444446</v>
      </c>
    </row>
    <row r="41" spans="1:12" ht="24" customHeight="1" x14ac:dyDescent="0.45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340</v>
      </c>
      <c r="G41" s="32">
        <v>200</v>
      </c>
      <c r="H41" s="32">
        <v>220</v>
      </c>
      <c r="I41" s="54">
        <f t="shared" si="2"/>
        <v>57.142857142857139</v>
      </c>
      <c r="J41" s="35">
        <v>100</v>
      </c>
      <c r="K41" s="35">
        <v>140</v>
      </c>
      <c r="L41" s="55">
        <f t="shared" si="3"/>
        <v>175</v>
      </c>
    </row>
    <row r="42" spans="1:12" ht="24" customHeight="1" x14ac:dyDescent="0.45">
      <c r="A42" s="50" t="s">
        <v>52</v>
      </c>
      <c r="B42" s="51" t="s">
        <v>19</v>
      </c>
      <c r="C42" s="32">
        <v>250</v>
      </c>
      <c r="D42" s="32">
        <v>450</v>
      </c>
      <c r="E42" s="32">
        <v>240</v>
      </c>
      <c r="F42" s="32">
        <v>400</v>
      </c>
      <c r="G42" s="32">
        <v>140</v>
      </c>
      <c r="H42" s="32">
        <v>250</v>
      </c>
      <c r="I42" s="54">
        <f t="shared" si="2"/>
        <v>79.487179487179489</v>
      </c>
      <c r="J42" s="35">
        <v>80</v>
      </c>
      <c r="K42" s="35">
        <v>120</v>
      </c>
      <c r="L42" s="55">
        <f t="shared" si="3"/>
        <v>250</v>
      </c>
    </row>
    <row r="43" spans="1:12" ht="24" customHeight="1" x14ac:dyDescent="0.45">
      <c r="A43" s="50" t="s">
        <v>53</v>
      </c>
      <c r="B43" s="51" t="s">
        <v>19</v>
      </c>
      <c r="C43" s="32">
        <v>800</v>
      </c>
      <c r="D43" s="32">
        <v>860</v>
      </c>
      <c r="E43" s="32">
        <v>750</v>
      </c>
      <c r="F43" s="32">
        <v>860</v>
      </c>
      <c r="G43" s="32">
        <v>600</v>
      </c>
      <c r="H43" s="32">
        <v>700</v>
      </c>
      <c r="I43" s="54">
        <f t="shared" si="2"/>
        <v>27.692307692307693</v>
      </c>
      <c r="J43" s="35">
        <v>400</v>
      </c>
      <c r="K43" s="35">
        <v>450</v>
      </c>
      <c r="L43" s="55">
        <f t="shared" si="3"/>
        <v>95.294117647058812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45">
      <c r="A46" s="50" t="s">
        <v>56</v>
      </c>
      <c r="B46" s="51" t="s">
        <v>19</v>
      </c>
      <c r="C46" s="32">
        <v>1800</v>
      </c>
      <c r="D46" s="32">
        <v>2800</v>
      </c>
      <c r="E46" s="32">
        <v>1800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45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250</v>
      </c>
      <c r="G47" s="32">
        <v>140</v>
      </c>
      <c r="H47" s="32">
        <v>160</v>
      </c>
      <c r="I47" s="54">
        <f t="shared" si="2"/>
        <v>50</v>
      </c>
      <c r="J47" s="35">
        <v>120</v>
      </c>
      <c r="K47" s="35">
        <v>160</v>
      </c>
      <c r="L47" s="55">
        <f>((C47+D47)/2-(J47+K47)/2)/((J47+K47)/2)*100</f>
        <v>60.714285714285708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180</v>
      </c>
      <c r="E48" s="32">
        <v>150</v>
      </c>
      <c r="F48" s="32">
        <v>180</v>
      </c>
      <c r="G48" s="32">
        <v>150</v>
      </c>
      <c r="H48" s="32">
        <v>200</v>
      </c>
      <c r="I48" s="54">
        <f t="shared" si="2"/>
        <v>-5.7142857142857144</v>
      </c>
      <c r="J48" s="35">
        <v>150</v>
      </c>
      <c r="K48" s="35">
        <v>160</v>
      </c>
      <c r="L48" s="55">
        <f t="shared" si="3"/>
        <v>6.4516129032258061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5">
        <v>650</v>
      </c>
      <c r="K52" s="35">
        <v>680</v>
      </c>
      <c r="L52" s="55">
        <f t="shared" si="5"/>
        <v>15.037593984962406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210</v>
      </c>
      <c r="G54" s="32">
        <v>220</v>
      </c>
      <c r="H54" s="32">
        <v>260</v>
      </c>
      <c r="I54" s="54">
        <f>((C54+D54)/2-(G54+H54)/2)/((G54+H54)/2)*100</f>
        <v>-16.666666666666664</v>
      </c>
      <c r="J54" s="35">
        <v>140</v>
      </c>
      <c r="K54" s="35">
        <v>160</v>
      </c>
      <c r="L54" s="55">
        <f>((C54+D54)/2-(J54+K54)/2)/((J54+K54)/2)*100</f>
        <v>33.333333333333329</v>
      </c>
    </row>
    <row r="55" spans="1:12" ht="24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5">
        <v>690</v>
      </c>
      <c r="K57" s="35">
        <v>710</v>
      </c>
      <c r="L57" s="55">
        <f>((C57+D57)/2-(J57+K57)/2)/((J57+K57)/2)*100</f>
        <v>17.857142857142858</v>
      </c>
    </row>
    <row r="58" spans="1:12" ht="19.89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5">
        <v>690</v>
      </c>
      <c r="K58" s="35">
        <v>720</v>
      </c>
      <c r="L58" s="55">
        <f>((C58+D58)/2-(J58+K58)/2)/((J58+K58)/2)*100</f>
        <v>17.021276595744681</v>
      </c>
    </row>
    <row r="59" spans="1:12" ht="19.89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5">
        <v>620</v>
      </c>
      <c r="K59" s="35">
        <v>630</v>
      </c>
      <c r="L59" s="55">
        <f>((C59+D59)/2-(J59+K59)/2)/((J59+K59)/2)*100</f>
        <v>29.599999999999998</v>
      </c>
    </row>
    <row r="60" spans="1:12" ht="19.89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5">
        <v>640</v>
      </c>
      <c r="K60" s="35">
        <v>690</v>
      </c>
      <c r="L60" s="55">
        <f>((C60+D60)/2-(J60+K60)/2)/((J60+K60)/2)*100</f>
        <v>21.804511278195488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45070</v>
      </c>
      <c r="D63" s="114"/>
      <c r="E63" s="115">
        <v>45063</v>
      </c>
      <c r="F63" s="114"/>
      <c r="G63" s="115">
        <v>45040</v>
      </c>
      <c r="H63" s="114"/>
      <c r="I63" s="51" t="s">
        <v>13</v>
      </c>
      <c r="J63" s="115">
        <v>44705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115</v>
      </c>
      <c r="H65" s="32">
        <v>120</v>
      </c>
      <c r="I65" s="54">
        <f>((C65+D65)/2-(G65+H65)/2)/((G65+H65)/2)*100</f>
        <v>10.638297872340425</v>
      </c>
      <c r="J65" s="35">
        <v>78</v>
      </c>
      <c r="K65" s="35">
        <v>80</v>
      </c>
      <c r="L65" s="55">
        <f t="shared" ref="L65:L71" si="6">((C65+D65)/2-(J65+K65)/2)/((J65+K65)/2)*100</f>
        <v>64.556962025316452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47</v>
      </c>
      <c r="D68" s="37">
        <v>50</v>
      </c>
      <c r="E68" s="37">
        <v>47</v>
      </c>
      <c r="F68" s="37">
        <v>50</v>
      </c>
      <c r="G68" s="37">
        <v>42</v>
      </c>
      <c r="H68" s="37">
        <v>45</v>
      </c>
      <c r="I68" s="54">
        <f t="shared" si="7"/>
        <v>11.494252873563218</v>
      </c>
      <c r="J68" s="38">
        <v>38</v>
      </c>
      <c r="K68" s="38">
        <v>43</v>
      </c>
      <c r="L68" s="55">
        <f t="shared" si="6"/>
        <v>19.753086419753085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98500</v>
      </c>
      <c r="D70" s="35">
        <v>101500</v>
      </c>
      <c r="E70" s="35">
        <v>98500</v>
      </c>
      <c r="F70" s="35">
        <v>101500</v>
      </c>
      <c r="G70" s="35">
        <v>95500</v>
      </c>
      <c r="H70" s="35">
        <v>101500</v>
      </c>
      <c r="I70" s="93">
        <f t="shared" si="7"/>
        <v>1.5228426395939088</v>
      </c>
      <c r="J70" s="35">
        <v>83000</v>
      </c>
      <c r="K70" s="35">
        <v>88500</v>
      </c>
      <c r="L70" s="55">
        <f t="shared" si="6"/>
        <v>16.618075801749271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79000</v>
      </c>
      <c r="K71" s="38">
        <v>87500</v>
      </c>
      <c r="L71" s="55">
        <f t="shared" si="6"/>
        <v>11.111111111111111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94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161</v>
      </c>
      <c r="J81" s="85"/>
    </row>
    <row r="82" spans="1:11" ht="21.75" customHeight="1" x14ac:dyDescent="0.45">
      <c r="A82" s="50" t="s">
        <v>20</v>
      </c>
      <c r="B82" s="51" t="s">
        <v>19</v>
      </c>
      <c r="C82" s="32">
        <v>50</v>
      </c>
      <c r="D82" s="32">
        <v>55</v>
      </c>
      <c r="E82" s="32">
        <v>48</v>
      </c>
      <c r="F82" s="32">
        <v>55</v>
      </c>
      <c r="G82" s="54">
        <f t="shared" ref="G82:G91" si="8">((C82+D82)/2-(E82+F82)/2)/((E82+F82)/2)*100</f>
        <v>1.9417475728155338</v>
      </c>
      <c r="H82" s="50" t="s">
        <v>166</v>
      </c>
      <c r="I82" s="69"/>
      <c r="J82" s="85"/>
    </row>
    <row r="83" spans="1:11" ht="21.75" customHeight="1" x14ac:dyDescent="0.45">
      <c r="A83" s="50" t="s">
        <v>21</v>
      </c>
      <c r="B83" s="51" t="s">
        <v>19</v>
      </c>
      <c r="C83" s="32">
        <v>48</v>
      </c>
      <c r="D83" s="32">
        <v>50</v>
      </c>
      <c r="E83" s="32">
        <v>46</v>
      </c>
      <c r="F83" s="32">
        <v>50</v>
      </c>
      <c r="G83" s="54">
        <f t="shared" si="8"/>
        <v>2.083333333333333</v>
      </c>
      <c r="H83" s="50" t="s">
        <v>168</v>
      </c>
      <c r="I83" s="69"/>
      <c r="J83" s="85"/>
    </row>
    <row r="84" spans="1:11" ht="21.75" customHeight="1" x14ac:dyDescent="0.45">
      <c r="A84" s="50" t="s">
        <v>24</v>
      </c>
      <c r="B84" s="51" t="s">
        <v>25</v>
      </c>
      <c r="C84" s="32">
        <v>62</v>
      </c>
      <c r="D84" s="32">
        <v>65</v>
      </c>
      <c r="E84" s="32">
        <v>63</v>
      </c>
      <c r="F84" s="32">
        <v>65</v>
      </c>
      <c r="G84" s="54">
        <f t="shared" si="8"/>
        <v>-0.78125</v>
      </c>
      <c r="H84" s="50" t="s">
        <v>169</v>
      </c>
      <c r="I84" s="69"/>
      <c r="J84" s="85"/>
    </row>
    <row r="85" spans="1:11" ht="21.75" customHeight="1" x14ac:dyDescent="0.45">
      <c r="A85" s="50" t="s">
        <v>27</v>
      </c>
      <c r="B85" s="51" t="s">
        <v>25</v>
      </c>
      <c r="C85" s="32">
        <v>72</v>
      </c>
      <c r="D85" s="32">
        <v>75</v>
      </c>
      <c r="E85" s="32">
        <v>73</v>
      </c>
      <c r="F85" s="32">
        <v>75</v>
      </c>
      <c r="G85" s="54">
        <f t="shared" si="8"/>
        <v>-0.67567567567567566</v>
      </c>
      <c r="H85" s="50" t="s">
        <v>169</v>
      </c>
      <c r="I85" s="69"/>
      <c r="J85" s="85"/>
    </row>
    <row r="86" spans="1:11" ht="21.75" customHeight="1" x14ac:dyDescent="0.45">
      <c r="A86" s="50" t="s">
        <v>29</v>
      </c>
      <c r="B86" s="51" t="s">
        <v>30</v>
      </c>
      <c r="C86" s="32">
        <v>175</v>
      </c>
      <c r="D86" s="32">
        <v>185</v>
      </c>
      <c r="E86" s="32">
        <v>180</v>
      </c>
      <c r="F86" s="32">
        <v>185</v>
      </c>
      <c r="G86" s="54">
        <f t="shared" si="8"/>
        <v>-1.3698630136986301</v>
      </c>
      <c r="H86" s="50" t="s">
        <v>167</v>
      </c>
      <c r="I86" s="69"/>
      <c r="J86" s="85"/>
    </row>
    <row r="87" spans="1:11" ht="18.600000000000001" customHeight="1" x14ac:dyDescent="0.45">
      <c r="A87" s="50" t="s">
        <v>31</v>
      </c>
      <c r="B87" s="51" t="s">
        <v>32</v>
      </c>
      <c r="C87" s="32">
        <v>920</v>
      </c>
      <c r="D87" s="32">
        <v>960</v>
      </c>
      <c r="E87" s="32">
        <v>905</v>
      </c>
      <c r="F87" s="32">
        <v>950</v>
      </c>
      <c r="G87" s="54">
        <f t="shared" si="8"/>
        <v>1.3477088948787064</v>
      </c>
      <c r="H87" s="50" t="s">
        <v>166</v>
      </c>
      <c r="I87" s="69"/>
      <c r="J87" s="85"/>
    </row>
    <row r="88" spans="1:11" ht="18.600000000000001" customHeight="1" x14ac:dyDescent="0.45">
      <c r="A88" s="50" t="s">
        <v>34</v>
      </c>
      <c r="B88" s="51" t="s">
        <v>30</v>
      </c>
      <c r="C88" s="32">
        <v>130</v>
      </c>
      <c r="D88" s="32">
        <v>135</v>
      </c>
      <c r="E88" s="32">
        <v>130</v>
      </c>
      <c r="F88" s="32">
        <v>140</v>
      </c>
      <c r="G88" s="54">
        <f t="shared" si="8"/>
        <v>-1.8518518518518516</v>
      </c>
      <c r="H88" s="50" t="s">
        <v>167</v>
      </c>
      <c r="I88" s="69"/>
      <c r="J88" s="85"/>
    </row>
    <row r="89" spans="1:11" ht="18.600000000000001" customHeight="1" x14ac:dyDescent="0.45">
      <c r="A89" s="50" t="s">
        <v>43</v>
      </c>
      <c r="B89" s="51" t="s">
        <v>19</v>
      </c>
      <c r="C89" s="32">
        <v>40</v>
      </c>
      <c r="D89" s="32">
        <v>42</v>
      </c>
      <c r="E89" s="32">
        <v>35</v>
      </c>
      <c r="F89" s="32">
        <v>40</v>
      </c>
      <c r="G89" s="54">
        <f t="shared" si="8"/>
        <v>9.3333333333333339</v>
      </c>
      <c r="H89" s="50" t="s">
        <v>168</v>
      </c>
      <c r="I89" s="69"/>
      <c r="J89" s="85"/>
    </row>
    <row r="90" spans="1:11" ht="18" customHeight="1" x14ac:dyDescent="0.45">
      <c r="A90" s="50" t="s">
        <v>46</v>
      </c>
      <c r="B90" s="51" t="s">
        <v>19</v>
      </c>
      <c r="C90" s="32">
        <v>75</v>
      </c>
      <c r="D90" s="32">
        <v>80</v>
      </c>
      <c r="E90" s="32">
        <v>70</v>
      </c>
      <c r="F90" s="32">
        <v>80</v>
      </c>
      <c r="G90" s="54">
        <f t="shared" si="8"/>
        <v>3.3333333333333335</v>
      </c>
      <c r="H90" s="50" t="s">
        <v>165</v>
      </c>
      <c r="I90" s="69"/>
      <c r="J90" s="85"/>
    </row>
    <row r="91" spans="1:11" ht="18" customHeight="1" x14ac:dyDescent="0.45">
      <c r="A91" s="50" t="s">
        <v>52</v>
      </c>
      <c r="B91" s="51" t="s">
        <v>19</v>
      </c>
      <c r="C91" s="32">
        <v>250</v>
      </c>
      <c r="D91" s="32">
        <v>450</v>
      </c>
      <c r="E91" s="32">
        <v>240</v>
      </c>
      <c r="F91" s="32">
        <v>400</v>
      </c>
      <c r="G91" s="54">
        <f t="shared" si="8"/>
        <v>9.375</v>
      </c>
      <c r="H91" s="50" t="s">
        <v>172</v>
      </c>
      <c r="I91" s="69"/>
      <c r="J91" s="85"/>
    </row>
    <row r="92" spans="1:11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8.600000000000001" customHeight="1" x14ac:dyDescent="0.4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18.600000000000001" customHeight="1" x14ac:dyDescent="0.4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1" ht="18.600000000000001" customHeight="1" x14ac:dyDescent="0.4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1" ht="21.6" customHeight="1" x14ac:dyDescent="0.45">
      <c r="A96" s="83"/>
      <c r="B96" s="100"/>
      <c r="C96" s="101" t="s">
        <v>101</v>
      </c>
      <c r="D96" s="100"/>
      <c r="E96" s="100"/>
      <c r="F96" s="98"/>
      <c r="G96" s="102"/>
      <c r="H96" s="103"/>
      <c r="I96" s="104"/>
      <c r="J96" s="105" t="s">
        <v>163</v>
      </c>
      <c r="K96" s="100"/>
    </row>
    <row r="97" spans="1:12" ht="20.45" customHeight="1" x14ac:dyDescent="0.45">
      <c r="A97" s="83"/>
      <c r="B97" s="100"/>
      <c r="C97" s="101" t="s">
        <v>160</v>
      </c>
      <c r="D97" s="106"/>
      <c r="E97" s="100"/>
      <c r="F97" s="97"/>
      <c r="G97" s="102"/>
      <c r="H97" s="103"/>
      <c r="I97" s="107"/>
      <c r="J97" s="112" t="s">
        <v>164</v>
      </c>
      <c r="K97" s="107"/>
    </row>
    <row r="98" spans="1:12" ht="18.600000000000001" customHeight="1" x14ac:dyDescent="0.45">
      <c r="A98" s="83"/>
      <c r="B98" s="106"/>
      <c r="C98" s="97"/>
      <c r="D98" s="97"/>
      <c r="E98" s="97"/>
      <c r="F98" s="97"/>
      <c r="G98" s="102"/>
      <c r="H98" s="103"/>
      <c r="I98" s="107"/>
      <c r="J98" s="112"/>
      <c r="K98" s="107"/>
    </row>
    <row r="99" spans="1:12" ht="18.75" customHeight="1" x14ac:dyDescent="0.3">
      <c r="A99" s="81" t="s">
        <v>90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3">
      <c r="A100" s="83" t="s">
        <v>150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3">
      <c r="A101" s="83" t="s">
        <v>91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35">
      <c r="A102" s="83" t="s">
        <v>157</v>
      </c>
      <c r="B102" s="9"/>
      <c r="C102" s="9"/>
      <c r="D102" s="9"/>
      <c r="E102" s="9"/>
      <c r="I102" s="10"/>
    </row>
    <row r="103" spans="1:12" ht="16.5" customHeight="1" x14ac:dyDescent="0.35">
      <c r="A103" s="83" t="s">
        <v>158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3">
      <c r="A104" s="83" t="s">
        <v>159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3">
      <c r="A105" s="83" t="s">
        <v>151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92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93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3">
      <c r="A108" s="83" t="s">
        <v>94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1500000000000004" customHeight="1" x14ac:dyDescent="0.3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1" t="s">
        <v>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3">
      <c r="A118" s="83" t="s">
        <v>99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3">
      <c r="A119" s="83" t="s">
        <v>156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2023-05-17T07:35:09Z</cp:lastPrinted>
  <dcterms:created xsi:type="dcterms:W3CDTF">2021-06-05T07:13:32Z</dcterms:created>
  <dcterms:modified xsi:type="dcterms:W3CDTF">2023-05-24T06:07:50Z</dcterms:modified>
</cp:coreProperties>
</file>