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Ma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6" i="1"/>
  <c r="G91" i="1"/>
  <c r="G90" i="1"/>
  <c r="G89" i="1"/>
  <c r="G94" i="1"/>
  <c r="G88" i="1"/>
  <c r="G93" i="1"/>
  <c r="G85" i="1"/>
  <c r="G92" i="1"/>
  <c r="G87" i="1"/>
  <c r="G82" i="1"/>
  <c r="G95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<sst xmlns="http://schemas.openxmlformats.org/spreadsheetml/2006/main" count="415" uniqueCount="175">
  <si>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</si>
  <si>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</si>
  <si>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</si>
  <si>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</si>
  <si>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</si>
  <si>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</si>
  <si>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</si>
  <si>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</si>
  <si>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</si>
  <si>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</si>
  <si>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</si>
  <si>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</si>
  <si>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</si>
  <si>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</si>
  <si>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</si>
  <si>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</si>
  <si>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</si>
  <si>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</si>
  <si>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</si>
  <si>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</si>
  <si>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</si>
  <si>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</si>
  <si>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</si>
  <si>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</si>
  <si>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</si>
  <si>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</si>
  <si>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</si>
  <si>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</si>
  <si>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</si>
  <si>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</si>
  <si>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</si>
  <si>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</si>
  <si>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</si>
  <si>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</si>
  <si>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</si>
  <si>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</si>
  <si>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</si>
  <si>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</si>
  <si>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</si>
  <si>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</si>
  <si>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</si>
  <si>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</si>
  <si>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</si>
  <si>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</si>
  <si>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</si>
  <si>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</si>
  <si>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</si>
  <si>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</si>
  <si>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</si>
  <si>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</si>
  <si>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</si>
  <si>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</si>
  <si>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</si>
  <si>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</si>
  <si>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</si>
  <si>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</si>
  <si>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</si>
  <si>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</si>
  <si>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</si>
  <si>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</si>
  <si>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</si>
  <si>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</si>
  <si>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</si>
  <si>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</si>
  <si>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</si>
  <si>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</si>
  <si>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</si>
  <si>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</si>
  <si>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</si>
  <si>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</si>
  <si>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</si>
  <si>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</si>
  <si>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</si>
  <si>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</si>
  <si>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</si>
  <si>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</si>
  <si>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</si>
  <si>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</si>
  <si>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</si>
  <si>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</si>
  <si>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</si>
  <si>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</si>
  <si>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</si>
  <si>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</si>
  <si>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</si>
  <si>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</si>
  <si>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</si>
  <si>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</si>
  <si>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</si>
  <si>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</si>
  <si>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</si>
  <si>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</si>
  <si>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</si>
  <si>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</si>
  <si>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</si>
  <si>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</si>
  <si>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</si>
  <si>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</si>
  <si>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</si>
  <si>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</si>
  <si>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</si>
  <si>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</si>
  <si>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</si>
  <si>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</si>
  <si>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</si>
  <si>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</si>
  <si>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</si>
  <si>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</si>
  <si>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</si>
  <si>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</si>
  <si>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</si>
  <si>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</si>
  <si>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</si>
  <si>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</si>
  <si>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</si>
  <si>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</si>
  <si>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</si>
  <si>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</si>
  <si>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</si>
  <si>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</si>
  <si>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</si>
  <si>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</si>
  <si>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</si>
  <si>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</si>
  <si>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</si>
  <si>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</si>
  <si>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</si>
  <si>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</si>
  <si>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</si>
  <si>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</si>
  <si>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</si>
  <si>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</si>
  <si>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</si>
  <si>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</si>
  <si>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</si>
  <si>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</si>
  <si>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</si>
  <si>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</si>
  <si>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</si>
  <si>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</si>
  <si>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</si>
  <si>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</si>
  <si>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</si>
  <si>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</si>
  <si>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</si>
  <si>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</si>
  <si>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</si>
  <si>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</si>
  <si>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</si>
  <si>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</si>
  <si>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</si>
  <si>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</si>
  <si>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</si>
  <si>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</si>
  <si>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</si>
  <si>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</si>
  <si>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</si>
  <si>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</si>
  <si>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</si>
  <si>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</si>
  <si>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</si>
  <si>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</si>
  <si>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</si>
  <si>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</si>
  <si>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</si>
  <si>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২১-০৫-২০২৩ তারিখে মূল্য বৃদ্ধি পেয়েছে।</t>
  </si>
  <si>
    <t>২৫-০৫-২০২৩ তারিখে মূল্য হ্রাস পেয়েছে।</t>
  </si>
  <si>
    <t>২৬-০৫-২০২৩ তারিখে মূল্য হ্রাস পেয়েছে।</t>
  </si>
  <si>
    <t>৩০-০৫-২০২৩ তারিখে মূল্য হ্রাস পেয়েছে।</t>
  </si>
  <si>
    <t>স্মারক নং-২৬.০৫.০০০০.০১৭.৩১.০০১.২৩-১৩৮</t>
  </si>
  <si>
    <t xml:space="preserve">বুধবার  ৩১ মে ২০২৩ খ্রিঃ, ১৭ জ্যৈষ্ঠ ১৪৩০  বাংলা, ১০ জিলকদ  ১৪৪৪ হিজরি </t>
  </si>
  <si>
    <t>৩১-০৫-২০২৩ তারিখে মূল্য বৃদ্ধি পেয়েছে।</t>
  </si>
  <si>
    <t>৩১-০৫-২০২৩ তারিখে মূল্য হ্রাস পেয়েছে।</t>
  </si>
  <si>
    <t>(১)    সয়াবিন তেল (বোতল), পাম অয়েল লুজ, পিয়াজ (দেশী), আদা (দেশী)  এর মূল্য বৃদ্ধি পেয়েছে।</t>
  </si>
  <si>
    <t>(২)   আটা (খোলা), আলু, রশুন (দেশী,আম), আদা (আম), ডিম, জিরা, এলাচ, এম এস রড(৬০গ্রেড),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</si>
</sst>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zoomScale="86" zoomScaleNormal="86" zoomScaleSheetLayoutView="106" workbookViewId="0">
      <pane ySplit="2088" topLeftCell="A49" activePane="bottomLeft"/>
      <selection activeCell="L6" sqref="L6"/>
      <selection pane="bottomLeft" activeCell="N63" sqref="N63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" style="41" customWidth="1"/>
    <col min="4" max="4" width="9.83203125" style="41" customWidth="1"/>
    <col min="5" max="5" width="9.08203125" style="41" customWidth="1"/>
    <col min="6" max="6" width="9.9140625" style="41" customWidth="1"/>
    <col min="7" max="7" width="8.58203125" style="41" customWidth="1"/>
    <col min="8" max="8" width="10.08203125" style="41" customWidth="1"/>
    <col min="9" max="9" width="10.25" style="41" customWidth="1"/>
    <col min="10" max="10" width="9.08203125" style="41" customWidth="1"/>
    <col min="11" max="11" width="9.1640625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45077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5">
      <c r="A8" s="50"/>
      <c r="B8" s="51"/>
      <c r="C8" s="112">
        <v>45077</v>
      </c>
      <c r="D8" s="111"/>
      <c r="E8" s="112">
        <v>45070</v>
      </c>
      <c r="F8" s="111"/>
      <c r="G8" s="112">
        <v>45046</v>
      </c>
      <c r="H8" s="111"/>
      <c r="I8" s="51" t="s">
        <v>13</v>
      </c>
      <c r="J8" s="112">
        <v>44712</v>
      </c>
      <c r="K8" s="111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60</v>
      </c>
      <c r="K10" s="32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50</v>
      </c>
      <c r="L12" s="55">
        <f>((C12+D12)/2-(J12+K12)/2)/((J12+K12)/2)*100</f>
        <v>0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0</v>
      </c>
      <c r="J14" s="32">
        <v>42</v>
      </c>
      <c r="K14" s="32">
        <v>48</v>
      </c>
      <c r="L14" s="55">
        <f>((C14+D14)/2-(J14+K14)/2)/((J14+K14)/2)*100</f>
        <v>25.555555555555554</v>
      </c>
    </row>
    <row r="15" spans="1:17" ht="22.2" customHeight="1" x14ac:dyDescent="0.55000000000000004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2">
        <v>48</v>
      </c>
      <c r="K15" s="32">
        <v>50</v>
      </c>
      <c r="L15" s="55">
        <f>((C15+D15)/2-(J15+K15)/2)/((J15+K15)/2)*100</f>
        <v>29.591836734693878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2">
        <v>60</v>
      </c>
      <c r="K16" s="32">
        <v>62</v>
      </c>
      <c r="L16" s="55">
        <f>((C16+D16)/2-(J16+K16)/2)/((J16+K16)/2)*100</f>
        <v>0.81967213114754101</v>
      </c>
    </row>
    <row r="17" spans="1:21" ht="22.2" customHeight="1" x14ac:dyDescent="0.55000000000000004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62</v>
      </c>
      <c r="K17" s="32">
        <v>68</v>
      </c>
      <c r="L17" s="55">
        <f>((C17+D17)/2-(J17+K17)/2)/((J17+K17)/2)*100</f>
        <v>13.076923076923078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165</v>
      </c>
      <c r="H19" s="32">
        <v>175</v>
      </c>
      <c r="I19" s="54">
        <f>((C19+D19)/2-(G19+H19)/2)/((G19+H19)/2)*100</f>
        <v>5.8823529411764701</v>
      </c>
      <c r="J19" s="32">
        <v>182</v>
      </c>
      <c r="K19" s="32">
        <v>190</v>
      </c>
      <c r="L19" s="55">
        <f>((C19+D19)/2-(J19+K19)/2)/((J19+K19)/2)*100</f>
        <v>-3.225806451612903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930</v>
      </c>
      <c r="D20" s="32">
        <v>960</v>
      </c>
      <c r="E20" s="32">
        <v>920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975</v>
      </c>
      <c r="K20" s="32">
        <v>990</v>
      </c>
      <c r="L20" s="55">
        <f>((C20+D20)/2-(J20+K20)/2)/((J20+K20)/2)*100</f>
        <v>-3.8167938931297711</v>
      </c>
    </row>
    <row r="21" spans="1:21" ht="22.2" customHeight="1" x14ac:dyDescent="0.55000000000000004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2.2" customHeight="1" x14ac:dyDescent="0.55000000000000004">
      <c r="A22" s="50" t="s">
        <v>34</v>
      </c>
      <c r="B22" s="51" t="s">
        <v>30</v>
      </c>
      <c r="C22" s="32">
        <v>130</v>
      </c>
      <c r="D22" s="32">
        <v>140</v>
      </c>
      <c r="E22" s="32">
        <v>130</v>
      </c>
      <c r="F22" s="32">
        <v>135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165</v>
      </c>
      <c r="K22" s="32">
        <v>172</v>
      </c>
      <c r="L22" s="55">
        <f>((C22+D22)/2-(J22+K22)/2)/((J22+K22)/2)*100</f>
        <v>-19.881305637982198</v>
      </c>
    </row>
    <row r="23" spans="1:21" ht="22.2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134</v>
      </c>
      <c r="H23" s="32">
        <v>140</v>
      </c>
      <c r="I23" s="54">
        <f>((C23+D23)/2-(G23+H23)/2)/((G23+H23)/2)*100</f>
        <v>-100</v>
      </c>
      <c r="J23" s="32">
        <v>175</v>
      </c>
      <c r="K23" s="32">
        <v>180</v>
      </c>
      <c r="L23" s="55">
        <f>((C23+D23)/2-(J23+K23)/2)/((J23+K23)/2)*100</f>
        <v>-100</v>
      </c>
    </row>
    <row r="24" spans="1:21" ht="22.2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2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2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1.9607843137254901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120</v>
      </c>
      <c r="K28" s="32">
        <v>140</v>
      </c>
      <c r="L28" s="55">
        <f t="shared" si="1"/>
        <v>-11.538461538461538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2" customHeight="1" x14ac:dyDescent="0.55000000000000004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13.793103448275861</v>
      </c>
    </row>
    <row r="31" spans="1:21" ht="22.2" customHeight="1" x14ac:dyDescent="0.55000000000000004">
      <c r="A31" s="50" t="s">
        <v>43</v>
      </c>
      <c r="B31" s="51" t="s">
        <v>19</v>
      </c>
      <c r="C31" s="32">
        <v>36</v>
      </c>
      <c r="D31" s="32">
        <v>40</v>
      </c>
      <c r="E31" s="32">
        <v>40</v>
      </c>
      <c r="F31" s="32">
        <v>42</v>
      </c>
      <c r="G31" s="32">
        <v>30</v>
      </c>
      <c r="H31" s="32">
        <v>35</v>
      </c>
      <c r="I31" s="54">
        <f t="shared" si="0"/>
        <v>16.923076923076923</v>
      </c>
      <c r="J31" s="32">
        <v>20</v>
      </c>
      <c r="K31" s="32">
        <v>25</v>
      </c>
      <c r="L31" s="55">
        <f t="shared" si="1"/>
        <v>68.888888888888886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75</v>
      </c>
      <c r="D33" s="32">
        <v>80</v>
      </c>
      <c r="E33" s="32">
        <v>70</v>
      </c>
      <c r="F33" s="32">
        <v>75</v>
      </c>
      <c r="G33" s="32">
        <v>45</v>
      </c>
      <c r="H33" s="32">
        <v>55</v>
      </c>
      <c r="I33" s="54">
        <f t="shared" ref="I33:I48" si="2">((C33+D33)/2-(G33+H33)/2)/((G33+H33)/2)*100</f>
        <v>55.000000000000007</v>
      </c>
      <c r="J33" s="32">
        <v>35</v>
      </c>
      <c r="K33" s="32">
        <v>40</v>
      </c>
      <c r="L33" s="55">
        <f t="shared" ref="L33:L48" si="3">((C33+D33)/2-(J33+K33)/2)/((J33+K33)/2)*100</f>
        <v>106.66666666666667</v>
      </c>
    </row>
    <row r="34" spans="1:12" ht="22.2" customHeight="1" x14ac:dyDescent="0.55000000000000004">
      <c r="A34" s="50" t="s">
        <v>46</v>
      </c>
      <c r="B34" s="51" t="s">
        <v>19</v>
      </c>
      <c r="C34" s="32">
        <v>0</v>
      </c>
      <c r="D34" s="32">
        <v>0</v>
      </c>
      <c r="E34" s="32">
        <v>75</v>
      </c>
      <c r="F34" s="32">
        <v>80</v>
      </c>
      <c r="G34" s="32">
        <v>45</v>
      </c>
      <c r="H34" s="32">
        <v>55</v>
      </c>
      <c r="I34" s="54">
        <f t="shared" si="2"/>
        <v>-100</v>
      </c>
      <c r="J34" s="32">
        <v>45</v>
      </c>
      <c r="K34" s="32">
        <v>55</v>
      </c>
      <c r="L34" s="55">
        <f t="shared" si="3"/>
        <v>-100</v>
      </c>
    </row>
    <row r="35" spans="1:12" ht="22.2" customHeight="1" x14ac:dyDescent="0.55000000000000004">
      <c r="A35" s="50" t="s">
        <v>105</v>
      </c>
      <c r="B35" s="51" t="s">
        <v>19</v>
      </c>
      <c r="C35" s="32">
        <v>130</v>
      </c>
      <c r="D35" s="32">
        <v>150</v>
      </c>
      <c r="E35" s="32">
        <v>140</v>
      </c>
      <c r="F35" s="32">
        <v>160</v>
      </c>
      <c r="G35" s="32">
        <v>140</v>
      </c>
      <c r="H35" s="32">
        <v>160</v>
      </c>
      <c r="I35" s="54">
        <f t="shared" si="2"/>
        <v>-6.666666666666667</v>
      </c>
      <c r="J35" s="32">
        <v>80</v>
      </c>
      <c r="K35" s="32">
        <v>120</v>
      </c>
      <c r="L35" s="55">
        <f t="shared" si="3"/>
        <v>40</v>
      </c>
    </row>
    <row r="36" spans="1:12" ht="22.2" customHeight="1" x14ac:dyDescent="0.55000000000000004">
      <c r="A36" s="50" t="s">
        <v>47</v>
      </c>
      <c r="B36" s="51" t="s">
        <v>19</v>
      </c>
      <c r="C36" s="32">
        <v>130</v>
      </c>
      <c r="D36" s="32">
        <v>150</v>
      </c>
      <c r="E36" s="32">
        <v>140</v>
      </c>
      <c r="F36" s="32">
        <v>160</v>
      </c>
      <c r="G36" s="32">
        <v>140</v>
      </c>
      <c r="H36" s="32">
        <v>180</v>
      </c>
      <c r="I36" s="54">
        <f t="shared" si="2"/>
        <v>-12.5</v>
      </c>
      <c r="J36" s="32">
        <v>170</v>
      </c>
      <c r="K36" s="32">
        <v>190</v>
      </c>
      <c r="L36" s="55">
        <f t="shared" si="3"/>
        <v>-22.222222222222221</v>
      </c>
    </row>
    <row r="37" spans="1:12" ht="22.2" customHeight="1" x14ac:dyDescent="0.55000000000000004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200</v>
      </c>
      <c r="K37" s="32">
        <v>280</v>
      </c>
      <c r="L37" s="55">
        <f t="shared" si="3"/>
        <v>75</v>
      </c>
    </row>
    <row r="38" spans="1:12" ht="22.2" customHeight="1" x14ac:dyDescent="0.55000000000000004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300</v>
      </c>
      <c r="K38" s="32">
        <v>350</v>
      </c>
      <c r="L38" s="55">
        <f t="shared" si="3"/>
        <v>35.384615384615387</v>
      </c>
    </row>
    <row r="39" spans="1:12" ht="22.2" customHeight="1" x14ac:dyDescent="0.55000000000000004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2">
        <v>220</v>
      </c>
      <c r="K39" s="32">
        <v>250</v>
      </c>
      <c r="L39" s="55">
        <f t="shared" si="3"/>
        <v>6.3829787234042552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200</v>
      </c>
      <c r="L40" s="55">
        <f t="shared" si="3"/>
        <v>19.444444444444446</v>
      </c>
    </row>
    <row r="41" spans="1:12" ht="22.2" customHeight="1" x14ac:dyDescent="0.55000000000000004">
      <c r="A41" s="50" t="s">
        <v>148</v>
      </c>
      <c r="B41" s="51" t="s">
        <v>19</v>
      </c>
      <c r="C41" s="32">
        <v>380</v>
      </c>
      <c r="D41" s="32">
        <v>400</v>
      </c>
      <c r="E41" s="32">
        <v>320</v>
      </c>
      <c r="F41" s="32">
        <v>340</v>
      </c>
      <c r="G41" s="32">
        <v>230</v>
      </c>
      <c r="H41" s="32">
        <v>250</v>
      </c>
      <c r="I41" s="54">
        <f t="shared" si="2"/>
        <v>62.5</v>
      </c>
      <c r="J41" s="32">
        <v>100</v>
      </c>
      <c r="K41" s="32">
        <v>140</v>
      </c>
      <c r="L41" s="55">
        <f t="shared" si="3"/>
        <v>225</v>
      </c>
    </row>
    <row r="42" spans="1:12" ht="22.2" customHeight="1" x14ac:dyDescent="0.55000000000000004">
      <c r="A42" s="50" t="s">
        <v>52</v>
      </c>
      <c r="B42" s="51" t="s">
        <v>19</v>
      </c>
      <c r="C42" s="32">
        <v>280</v>
      </c>
      <c r="D42" s="32">
        <v>350</v>
      </c>
      <c r="E42" s="32">
        <v>250</v>
      </c>
      <c r="F42" s="32">
        <v>450</v>
      </c>
      <c r="G42" s="32">
        <v>200</v>
      </c>
      <c r="H42" s="32">
        <v>300</v>
      </c>
      <c r="I42" s="54">
        <f t="shared" si="2"/>
        <v>26</v>
      </c>
      <c r="J42" s="32">
        <v>80</v>
      </c>
      <c r="K42" s="32">
        <v>110</v>
      </c>
      <c r="L42" s="55">
        <f t="shared" si="3"/>
        <v>231.57894736842107</v>
      </c>
    </row>
    <row r="43" spans="1:12" ht="22.2" customHeight="1" x14ac:dyDescent="0.55000000000000004">
      <c r="A43" s="50" t="s">
        <v>53</v>
      </c>
      <c r="B43" s="51" t="s">
        <v>19</v>
      </c>
      <c r="C43" s="32">
        <v>750</v>
      </c>
      <c r="D43" s="32">
        <v>850</v>
      </c>
      <c r="E43" s="32">
        <v>800</v>
      </c>
      <c r="F43" s="32">
        <v>860</v>
      </c>
      <c r="G43" s="32">
        <v>650</v>
      </c>
      <c r="H43" s="32">
        <v>700</v>
      </c>
      <c r="I43" s="54">
        <f t="shared" si="2"/>
        <v>18.518518518518519</v>
      </c>
      <c r="J43" s="32">
        <v>400</v>
      </c>
      <c r="K43" s="32">
        <v>450</v>
      </c>
      <c r="L43" s="55">
        <f t="shared" si="3"/>
        <v>88.235294117647058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1100</v>
      </c>
      <c r="K45" s="35">
        <v>1200</v>
      </c>
      <c r="L45" s="55">
        <f>((C45+D45)/2-(J45+K45)/2)/((J45+K45)/2)*100</f>
        <v>34.782608695652172</v>
      </c>
    </row>
    <row r="46" spans="1:12" ht="22.2" customHeight="1" x14ac:dyDescent="0.55000000000000004">
      <c r="A46" s="50" t="s">
        <v>56</v>
      </c>
      <c r="B46" s="51" t="s">
        <v>19</v>
      </c>
      <c r="C46" s="32">
        <v>1600</v>
      </c>
      <c r="D46" s="32">
        <v>2800</v>
      </c>
      <c r="E46" s="32">
        <v>1800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5">
        <v>2000</v>
      </c>
      <c r="K46" s="35">
        <v>3200</v>
      </c>
      <c r="L46" s="55">
        <f>((C46+D46)/2-(J46+K46)/2)/((J46+K46)/2)*100</f>
        <v>-15.384615384615385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250</v>
      </c>
      <c r="G47" s="32">
        <v>130</v>
      </c>
      <c r="H47" s="32">
        <v>160</v>
      </c>
      <c r="I47" s="54">
        <f t="shared" si="2"/>
        <v>55.172413793103445</v>
      </c>
      <c r="J47" s="32">
        <v>120</v>
      </c>
      <c r="K47" s="32">
        <v>160</v>
      </c>
      <c r="L47" s="55">
        <f>((C47+D47)/2-(J47+K47)/2)/((J47+K47)/2)*100</f>
        <v>60.714285714285708</v>
      </c>
    </row>
    <row r="48" spans="1:12" ht="22.2" customHeight="1" x14ac:dyDescent="0.55000000000000004">
      <c r="A48" s="50" t="s">
        <v>58</v>
      </c>
      <c r="B48" s="51" t="s">
        <v>19</v>
      </c>
      <c r="C48" s="32">
        <v>150</v>
      </c>
      <c r="D48" s="32">
        <v>180</v>
      </c>
      <c r="E48" s="32">
        <v>150</v>
      </c>
      <c r="F48" s="32">
        <v>180</v>
      </c>
      <c r="G48" s="32">
        <v>130</v>
      </c>
      <c r="H48" s="32">
        <v>150</v>
      </c>
      <c r="I48" s="54">
        <f t="shared" si="2"/>
        <v>17.857142857142858</v>
      </c>
      <c r="J48" s="32">
        <v>150</v>
      </c>
      <c r="K48" s="32">
        <v>160</v>
      </c>
      <c r="L48" s="55">
        <f t="shared" si="3"/>
        <v>6.4516129032258061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950</v>
      </c>
      <c r="K53" s="32">
        <v>1000</v>
      </c>
      <c r="L53" s="55">
        <f t="shared" si="5"/>
        <v>7.6923076923076925</v>
      </c>
    </row>
    <row r="54" spans="1:12" ht="19.2" customHeight="1" x14ac:dyDescent="0.55000000000000004">
      <c r="A54" s="50" t="s">
        <v>64</v>
      </c>
      <c r="B54" s="51" t="s">
        <v>19</v>
      </c>
      <c r="C54" s="32">
        <v>190</v>
      </c>
      <c r="D54" s="32">
        <v>200</v>
      </c>
      <c r="E54" s="32">
        <v>190</v>
      </c>
      <c r="F54" s="32">
        <v>210</v>
      </c>
      <c r="G54" s="32">
        <v>230</v>
      </c>
      <c r="H54" s="32">
        <v>240</v>
      </c>
      <c r="I54" s="54">
        <f>((C54+D54)/2-(G54+H54)/2)/((G54+H54)/2)*100</f>
        <v>-17.021276595744681</v>
      </c>
      <c r="J54" s="32">
        <v>135</v>
      </c>
      <c r="K54" s="32">
        <v>150</v>
      </c>
      <c r="L54" s="55">
        <f>((C54+D54)/2-(J54+K54)/2)/((J54+K54)/2)*100</f>
        <v>36.84210526315789</v>
      </c>
    </row>
    <row r="55" spans="1:12" ht="19.2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520</v>
      </c>
      <c r="K55" s="32">
        <v>550</v>
      </c>
      <c r="L55" s="55">
        <f t="shared" si="5"/>
        <v>30.841121495327101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2" customHeight="1" x14ac:dyDescent="0.55000000000000004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35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399999999999999" customHeight="1" x14ac:dyDescent="0.35">
      <c r="A63" s="63"/>
      <c r="B63" s="64"/>
      <c r="C63" s="112">
        <v>45077</v>
      </c>
      <c r="D63" s="111"/>
      <c r="E63" s="112">
        <v>45070</v>
      </c>
      <c r="F63" s="111"/>
      <c r="G63" s="112">
        <v>45046</v>
      </c>
      <c r="H63" s="111"/>
      <c r="I63" s="51" t="s">
        <v>13</v>
      </c>
      <c r="J63" s="112">
        <v>44712</v>
      </c>
      <c r="K63" s="111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125</v>
      </c>
      <c r="H65" s="32">
        <v>135</v>
      </c>
      <c r="I65" s="54">
        <f>((C65+D65)/2-(G65+H65)/2)/((G65+H65)/2)*100</f>
        <v>0</v>
      </c>
      <c r="J65" s="32">
        <v>78</v>
      </c>
      <c r="K65" s="32">
        <v>80</v>
      </c>
      <c r="L65" s="55">
        <f t="shared" ref="L65:L71" si="6">((C65+D65)/2-(J65+K65)/2)/((J65+K65)/2)*100</f>
        <v>64.556962025316452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45</v>
      </c>
      <c r="D68" s="37">
        <v>50</v>
      </c>
      <c r="E68" s="37">
        <v>47</v>
      </c>
      <c r="F68" s="37">
        <v>50</v>
      </c>
      <c r="G68" s="37">
        <v>43</v>
      </c>
      <c r="H68" s="37">
        <v>45</v>
      </c>
      <c r="I68" s="54">
        <f t="shared" si="7"/>
        <v>7.9545454545454541</v>
      </c>
      <c r="J68" s="37">
        <v>40</v>
      </c>
      <c r="K68" s="37">
        <v>42</v>
      </c>
      <c r="L68" s="55">
        <f t="shared" si="6"/>
        <v>15.853658536585366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5">
      <c r="A70" s="50" t="s">
        <v>79</v>
      </c>
      <c r="B70" s="51" t="s">
        <v>80</v>
      </c>
      <c r="C70" s="35">
        <v>95500</v>
      </c>
      <c r="D70" s="35">
        <v>101500</v>
      </c>
      <c r="E70" s="35">
        <v>98500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91500</v>
      </c>
      <c r="L70" s="55">
        <f t="shared" si="6"/>
        <v>10.364145658263306</v>
      </c>
    </row>
    <row r="71" spans="1:12" ht="18.600000000000001" customHeight="1" x14ac:dyDescent="0.5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90000</v>
      </c>
      <c r="I71" s="93">
        <f t="shared" si="7"/>
        <v>5.7142857142857144</v>
      </c>
      <c r="J71" s="38">
        <v>85000</v>
      </c>
      <c r="K71" s="38">
        <v>89500</v>
      </c>
      <c r="L71" s="55">
        <f t="shared" si="6"/>
        <v>6.0171919770773634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173</v>
      </c>
      <c r="H77" s="9"/>
      <c r="I77" s="9"/>
      <c r="J77" s="9"/>
      <c r="K77" s="9"/>
      <c r="L77" s="9"/>
    </row>
    <row r="78" spans="1:12" x14ac:dyDescent="0.35">
      <c r="A78" s="83"/>
      <c r="B78" s="94" t="s">
        <v>174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161</v>
      </c>
      <c r="J81" s="85"/>
    </row>
    <row r="82" spans="1:10" ht="21.75" customHeight="1" x14ac:dyDescent="0.55000000000000004">
      <c r="A82" s="50" t="s">
        <v>23</v>
      </c>
      <c r="B82" s="51" t="s">
        <v>19</v>
      </c>
      <c r="C82" s="32">
        <v>55</v>
      </c>
      <c r="D82" s="32">
        <v>58</v>
      </c>
      <c r="E82" s="32">
        <v>55</v>
      </c>
      <c r="F82" s="32">
        <v>60</v>
      </c>
      <c r="G82" s="54">
        <f t="shared" ref="G82:G95" si="8">((C82+D82)/2-(E82+F82)/2)/((E82+F82)/2)*100</f>
        <v>-1.7391304347826086</v>
      </c>
      <c r="H82" s="50" t="s">
        <v>167</v>
      </c>
      <c r="I82" s="69"/>
      <c r="J82" s="85"/>
    </row>
    <row r="83" spans="1:10" ht="18.600000000000001" customHeight="1" x14ac:dyDescent="0.55000000000000004">
      <c r="A83" s="50" t="s">
        <v>31</v>
      </c>
      <c r="B83" s="51" t="s">
        <v>32</v>
      </c>
      <c r="C83" s="32">
        <v>930</v>
      </c>
      <c r="D83" s="32">
        <v>960</v>
      </c>
      <c r="E83" s="32">
        <v>920</v>
      </c>
      <c r="F83" s="32">
        <v>960</v>
      </c>
      <c r="G83" s="54">
        <f t="shared" si="8"/>
        <v>0.53191489361702127</v>
      </c>
      <c r="H83" s="50" t="s">
        <v>165</v>
      </c>
      <c r="I83" s="69"/>
      <c r="J83" s="85"/>
    </row>
    <row r="84" spans="1:10" ht="18.600000000000001" customHeight="1" x14ac:dyDescent="0.55000000000000004">
      <c r="A84" s="50" t="s">
        <v>34</v>
      </c>
      <c r="B84" s="51" t="s">
        <v>30</v>
      </c>
      <c r="C84" s="32">
        <v>130</v>
      </c>
      <c r="D84" s="32">
        <v>140</v>
      </c>
      <c r="E84" s="32">
        <v>130</v>
      </c>
      <c r="F84" s="32">
        <v>135</v>
      </c>
      <c r="G84" s="54">
        <f t="shared" si="8"/>
        <v>1.8867924528301887</v>
      </c>
      <c r="H84" s="50" t="s">
        <v>171</v>
      </c>
      <c r="I84" s="69"/>
      <c r="J84" s="85"/>
    </row>
    <row r="85" spans="1:10" ht="18.600000000000001" customHeight="1" x14ac:dyDescent="0.55000000000000004">
      <c r="A85" s="50" t="s">
        <v>43</v>
      </c>
      <c r="B85" s="51" t="s">
        <v>19</v>
      </c>
      <c r="C85" s="32">
        <v>36</v>
      </c>
      <c r="D85" s="32">
        <v>40</v>
      </c>
      <c r="E85" s="32">
        <v>40</v>
      </c>
      <c r="F85" s="32">
        <v>42</v>
      </c>
      <c r="G85" s="54">
        <f t="shared" si="8"/>
        <v>-7.3170731707317067</v>
      </c>
      <c r="H85" s="50" t="s">
        <v>172</v>
      </c>
      <c r="I85" s="69"/>
      <c r="J85" s="85"/>
    </row>
    <row r="86" spans="1:10" ht="18.600000000000001" customHeight="1" x14ac:dyDescent="0.55000000000000004">
      <c r="A86" s="50" t="s">
        <v>45</v>
      </c>
      <c r="B86" s="51" t="s">
        <v>19</v>
      </c>
      <c r="C86" s="32">
        <v>75</v>
      </c>
      <c r="D86" s="32">
        <v>80</v>
      </c>
      <c r="E86" s="32">
        <v>70</v>
      </c>
      <c r="F86" s="32">
        <v>75</v>
      </c>
      <c r="G86" s="54">
        <f t="shared" si="8"/>
        <v>6.8965517241379306</v>
      </c>
      <c r="H86" s="50" t="s">
        <v>171</v>
      </c>
      <c r="I86" s="69"/>
      <c r="J86" s="85"/>
    </row>
    <row r="87" spans="1:10" ht="18" customHeight="1" x14ac:dyDescent="0.55000000000000004">
      <c r="A87" s="50" t="s">
        <v>105</v>
      </c>
      <c r="B87" s="51" t="s">
        <v>19</v>
      </c>
      <c r="C87" s="32">
        <v>130</v>
      </c>
      <c r="D87" s="32">
        <v>150</v>
      </c>
      <c r="E87" s="32">
        <v>140</v>
      </c>
      <c r="F87" s="32">
        <v>160</v>
      </c>
      <c r="G87" s="54">
        <f t="shared" si="8"/>
        <v>-6.666666666666667</v>
      </c>
      <c r="H87" s="50" t="s">
        <v>172</v>
      </c>
      <c r="I87" s="69"/>
      <c r="J87" s="85"/>
    </row>
    <row r="88" spans="1:10" ht="18" customHeight="1" x14ac:dyDescent="0.55000000000000004">
      <c r="A88" s="50" t="s">
        <v>47</v>
      </c>
      <c r="B88" s="51" t="s">
        <v>19</v>
      </c>
      <c r="C88" s="32">
        <v>130</v>
      </c>
      <c r="D88" s="32">
        <v>150</v>
      </c>
      <c r="E88" s="32">
        <v>140</v>
      </c>
      <c r="F88" s="32">
        <v>160</v>
      </c>
      <c r="G88" s="54">
        <f t="shared" si="8"/>
        <v>-6.666666666666667</v>
      </c>
      <c r="H88" s="50" t="s">
        <v>172</v>
      </c>
      <c r="I88" s="69"/>
      <c r="J88" s="85"/>
    </row>
    <row r="89" spans="1:10" ht="18" customHeight="1" x14ac:dyDescent="0.55000000000000004">
      <c r="A89" s="50" t="s">
        <v>148</v>
      </c>
      <c r="B89" s="51" t="s">
        <v>19</v>
      </c>
      <c r="C89" s="32">
        <v>380</v>
      </c>
      <c r="D89" s="32">
        <v>400</v>
      </c>
      <c r="E89" s="32">
        <v>320</v>
      </c>
      <c r="F89" s="32">
        <v>340</v>
      </c>
      <c r="G89" s="54">
        <f t="shared" si="8"/>
        <v>18.181818181818183</v>
      </c>
      <c r="H89" s="50" t="s">
        <v>171</v>
      </c>
      <c r="I89" s="69"/>
      <c r="J89" s="85"/>
    </row>
    <row r="90" spans="1:10" ht="18" customHeight="1" x14ac:dyDescent="0.55000000000000004">
      <c r="A90" s="50" t="s">
        <v>52</v>
      </c>
      <c r="B90" s="51" t="s">
        <v>19</v>
      </c>
      <c r="C90" s="32">
        <v>280</v>
      </c>
      <c r="D90" s="32">
        <v>350</v>
      </c>
      <c r="E90" s="32">
        <v>250</v>
      </c>
      <c r="F90" s="32">
        <v>450</v>
      </c>
      <c r="G90" s="54">
        <f t="shared" si="8"/>
        <v>-10</v>
      </c>
      <c r="H90" s="50" t="s">
        <v>172</v>
      </c>
      <c r="I90" s="69"/>
      <c r="J90" s="85"/>
    </row>
    <row r="91" spans="1:10" ht="18" customHeight="1" x14ac:dyDescent="0.55000000000000004">
      <c r="A91" s="50" t="s">
        <v>53</v>
      </c>
      <c r="B91" s="51" t="s">
        <v>19</v>
      </c>
      <c r="C91" s="32">
        <v>750</v>
      </c>
      <c r="D91" s="32">
        <v>850</v>
      </c>
      <c r="E91" s="32">
        <v>800</v>
      </c>
      <c r="F91" s="32">
        <v>860</v>
      </c>
      <c r="G91" s="54">
        <f t="shared" si="8"/>
        <v>-3.6144578313253009</v>
      </c>
      <c r="H91" s="50" t="s">
        <v>172</v>
      </c>
      <c r="I91" s="69"/>
      <c r="J91" s="85"/>
    </row>
    <row r="92" spans="1:10" ht="18" customHeight="1" x14ac:dyDescent="0.55000000000000004">
      <c r="A92" s="50" t="s">
        <v>56</v>
      </c>
      <c r="B92" s="51" t="s">
        <v>19</v>
      </c>
      <c r="C92" s="32">
        <v>1600</v>
      </c>
      <c r="D92" s="32">
        <v>2800</v>
      </c>
      <c r="E92" s="32">
        <v>1800</v>
      </c>
      <c r="F92" s="32">
        <v>2800</v>
      </c>
      <c r="G92" s="54">
        <f t="shared" si="8"/>
        <v>-4.3478260869565215</v>
      </c>
      <c r="H92" s="50" t="s">
        <v>172</v>
      </c>
      <c r="I92" s="69"/>
      <c r="J92" s="85"/>
    </row>
    <row r="93" spans="1:10" ht="18" customHeight="1" x14ac:dyDescent="0.55000000000000004">
      <c r="A93" s="50" t="s">
        <v>64</v>
      </c>
      <c r="B93" s="51" t="s">
        <v>19</v>
      </c>
      <c r="C93" s="32">
        <v>190</v>
      </c>
      <c r="D93" s="32">
        <v>200</v>
      </c>
      <c r="E93" s="32">
        <v>190</v>
      </c>
      <c r="F93" s="32">
        <v>210</v>
      </c>
      <c r="G93" s="54">
        <f t="shared" si="8"/>
        <v>-2.5</v>
      </c>
      <c r="H93" s="50" t="s">
        <v>168</v>
      </c>
      <c r="I93" s="69"/>
      <c r="J93" s="85"/>
    </row>
    <row r="94" spans="1:10" ht="18" customHeight="1" x14ac:dyDescent="0.55000000000000004">
      <c r="A94" s="50" t="s">
        <v>75</v>
      </c>
      <c r="B94" s="51" t="s">
        <v>76</v>
      </c>
      <c r="C94" s="32">
        <v>45</v>
      </c>
      <c r="D94" s="32">
        <v>50</v>
      </c>
      <c r="E94" s="32">
        <v>47</v>
      </c>
      <c r="F94" s="32">
        <v>50</v>
      </c>
      <c r="G94" s="54">
        <f t="shared" si="8"/>
        <v>-2.0618556701030926</v>
      </c>
      <c r="H94" s="50" t="s">
        <v>172</v>
      </c>
      <c r="I94" s="69"/>
      <c r="J94" s="85"/>
    </row>
    <row r="95" spans="1:10" ht="18" customHeight="1" x14ac:dyDescent="0.5">
      <c r="A95" s="50" t="s">
        <v>79</v>
      </c>
      <c r="B95" s="51" t="s">
        <v>80</v>
      </c>
      <c r="C95" s="35">
        <v>95500</v>
      </c>
      <c r="D95" s="35">
        <v>101500</v>
      </c>
      <c r="E95" s="35">
        <v>98500</v>
      </c>
      <c r="F95" s="35">
        <v>101500</v>
      </c>
      <c r="G95" s="54">
        <f t="shared" si="8"/>
        <v>-1.5</v>
      </c>
      <c r="H95" s="50" t="s">
        <v>166</v>
      </c>
      <c r="I95" s="69"/>
      <c r="J95" s="85"/>
    </row>
    <row r="96" spans="1:10" ht="18.600000000000001" customHeight="1" x14ac:dyDescent="0.5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5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5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5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21.6" customHeight="1" x14ac:dyDescent="0.55000000000000004">
      <c r="A100" s="83"/>
      <c r="B100" s="100"/>
      <c r="C100" s="101" t="s">
        <v>101</v>
      </c>
      <c r="D100" s="100"/>
      <c r="E100" s="100"/>
      <c r="F100" s="98"/>
      <c r="G100" s="102"/>
      <c r="H100" s="103"/>
      <c r="I100" s="104"/>
      <c r="J100" s="105" t="s">
        <v>163</v>
      </c>
      <c r="K100" s="100"/>
    </row>
    <row r="101" spans="1:12" ht="20.399999999999999" customHeight="1" x14ac:dyDescent="0.55000000000000004">
      <c r="A101" s="83"/>
      <c r="B101" s="100"/>
      <c r="C101" s="101" t="s">
        <v>160</v>
      </c>
      <c r="D101" s="106"/>
      <c r="E101" s="100"/>
      <c r="F101" s="97"/>
      <c r="G101" s="102"/>
      <c r="H101" s="103"/>
      <c r="I101" s="107"/>
      <c r="J101" s="109" t="s">
        <v>164</v>
      </c>
      <c r="K101" s="107"/>
    </row>
    <row r="102" spans="1:12" ht="18.600000000000001" customHeight="1" x14ac:dyDescent="0.55000000000000004">
      <c r="A102" s="83"/>
      <c r="B102" s="106"/>
      <c r="C102" s="97"/>
      <c r="D102" s="97"/>
      <c r="E102" s="97"/>
      <c r="F102" s="97"/>
      <c r="G102" s="102"/>
      <c r="H102" s="103"/>
      <c r="I102" s="107"/>
      <c r="J102" s="109"/>
      <c r="K102" s="107"/>
    </row>
    <row r="103" spans="1:12" ht="18.75" customHeight="1" x14ac:dyDescent="0.35">
      <c r="A103" s="81" t="s">
        <v>90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35">
      <c r="A104" s="83" t="s">
        <v>150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35">
      <c r="A105" s="83" t="s">
        <v>91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45">
      <c r="A106" s="83" t="s">
        <v>157</v>
      </c>
      <c r="B106" s="9"/>
      <c r="C106" s="9"/>
      <c r="D106" s="9"/>
      <c r="E106" s="9"/>
      <c r="I106" s="10"/>
    </row>
    <row r="107" spans="1:12" ht="16.5" customHeight="1" x14ac:dyDescent="0.45">
      <c r="A107" s="83" t="s">
        <v>158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35">
      <c r="A108" s="83" t="s">
        <v>159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35">
      <c r="A109" s="83" t="s">
        <v>151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83" t="s">
        <v>92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93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35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152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96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154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2" customHeight="1" x14ac:dyDescent="0.35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1" t="s">
        <v>98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35">
      <c r="A122" s="83" t="s">
        <v>99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2" customHeight="1" x14ac:dyDescent="0.35">
      <c r="A123" s="83" t="s">
        <v>156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2023-05-31T07:43:19Z</cp:lastPrinted>
  <dcterms:created xsi:type="dcterms:W3CDTF">2021-06-05T07:13:32Z</dcterms:created>
  <dcterms:modified xsi:type="dcterms:W3CDTF">2023-05-31T08:03:05Z</dcterms:modified>
</cp:coreProperties>
</file>