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13_ncr:1_{85FB0060-B144-4FAD-9528-24A338E07D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2" i="1"/>
  <c r="G85" i="1"/>
  <c r="G84" i="1"/>
  <c r="G83" i="1"/>
  <c r="G82" i="1"/>
  <c r="G86" i="1"/>
  <c r="G90" i="1"/>
  <c r="G89" i="1"/>
  <c r="G88" i="1"/>
  <c r="G94" i="1"/>
  <c r="G91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<sst xmlns="http://schemas.openxmlformats.org/spreadsheetml/2006/main" count="412" uniqueCount="175">
  <si>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</si>
  <si>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</si>
  <si>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</si>
  <si>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</si>
  <si>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</si>
  <si>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</si>
  <si>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</si>
  <si>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</si>
  <si>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</si>
  <si>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</si>
  <si>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</si>
  <si>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</si>
  <si>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</si>
  <si>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</si>
  <si>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</si>
  <si>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</si>
  <si>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</si>
  <si>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</si>
  <si>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</si>
  <si>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</si>
  <si>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</si>
  <si>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</si>
  <si>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</si>
  <si>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</si>
  <si>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</si>
  <si>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</si>
  <si>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</si>
  <si>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</si>
  <si>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</si>
  <si>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</si>
  <si>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</si>
  <si>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</si>
  <si>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</si>
  <si>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</si>
  <si>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</si>
  <si>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</si>
  <si>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</si>
  <si>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</si>
  <si>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</si>
  <si>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</si>
  <si>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</si>
  <si>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</si>
  <si>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</si>
  <si>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</si>
  <si>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</si>
  <si>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</si>
  <si>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</si>
  <si>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</si>
  <si>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</si>
  <si>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</si>
  <si>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</si>
  <si>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</si>
  <si>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</si>
  <si>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</si>
  <si>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</si>
  <si>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</si>
  <si>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</si>
  <si>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</si>
  <si>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</si>
  <si>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</si>
  <si>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</si>
  <si>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</si>
  <si>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</si>
  <si>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</si>
  <si>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</si>
  <si>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</si>
  <si>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</si>
  <si>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</si>
  <si>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</si>
  <si>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</si>
  <si>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</si>
  <si>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</si>
  <si>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</si>
  <si>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</si>
  <si>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</si>
  <si>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</si>
  <si>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</si>
  <si>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</si>
  <si>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</si>
  <si>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</si>
  <si>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</si>
  <si>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</si>
  <si>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</si>
  <si>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</si>
  <si>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</si>
  <si>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</si>
  <si>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</si>
  <si>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</si>
  <si>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</si>
  <si>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</si>
  <si>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</si>
  <si>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</si>
  <si>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</si>
  <si>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</si>
  <si>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</si>
  <si>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</si>
  <si>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</si>
  <si>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</si>
  <si>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</si>
  <si>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</si>
  <si>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</si>
  <si>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</si>
  <si>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</si>
  <si>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</si>
  <si>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</si>
  <si>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</si>
  <si>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</si>
  <si>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</si>
  <si>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</si>
  <si>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</si>
  <si>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</si>
  <si>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</si>
  <si>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</si>
  <si>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</si>
  <si>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</si>
  <si>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</si>
  <si>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</si>
  <si>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</si>
  <si>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</si>
  <si>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</si>
  <si>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</si>
  <si>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</si>
  <si>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</si>
  <si>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</si>
  <si>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</si>
  <si>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</si>
  <si>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</si>
  <si>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</si>
  <si>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</si>
  <si>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</si>
  <si>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</si>
  <si>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</si>
  <si>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</si>
  <si>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</si>
  <si>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</si>
  <si>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</si>
  <si>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</si>
  <si>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</si>
  <si>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</si>
  <si>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</si>
  <si>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</si>
  <si>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</si>
  <si>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</si>
  <si>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</si>
  <si>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</si>
  <si>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</si>
  <si>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</si>
  <si>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</si>
  <si>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</si>
  <si>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</si>
  <si>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</si>
  <si>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</si>
  <si>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</si>
  <si>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</si>
  <si>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</si>
  <si>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</si>
  <si>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</si>
  <si>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</si>
  <si>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</si>
  <si>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</si>
  <si>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</si>
  <si>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</si>
  <si>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</si>
  <si>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</si>
  <si>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>৩১-০৫-২০২৩ তারিখে মূল্য হ্রাস পেয়েছে।</t>
  </si>
  <si>
    <t>০১-০৬-২০২৩ তারিখে মূল্য হ্রাস পেয়েছে।</t>
  </si>
  <si>
    <t>০২-০৬-২০২৩ তারিখে মূল্য হ্রাস পেয়েছে।</t>
  </si>
  <si>
    <t>০২-০৬-২০২৩ তারিখে মূল্য বৃদ্ধি পেয়েছে।</t>
  </si>
  <si>
    <t>স্মারক নং-২৬.০৫.০০০০.০১৭.৩১.০০১.২৩-১৪২</t>
  </si>
  <si>
    <t xml:space="preserve">রবিবার  ০৪ জুন ২০২৩ খ্রিঃ, ২১ জ্যৈষ্ঠ ১৪৩০  বাংলা, ১৪ জিলকদ  ১৪৪৪ হিজরি </t>
  </si>
  <si>
    <t>০৪-০৬-২০২৩ তারিখে মূল্য বৃদ্ধি পেয়েছে।</t>
  </si>
  <si>
    <t>০৪-০৬-২০২৩ তারিখে মূল্য হ্রাস পেয়েছে।</t>
  </si>
  <si>
    <t>(১)   পাম অয়েল লুজ, পিয়াজ (দেশী), তেজপাতা  এর মূল্য বৃদ্ধি পেয়েছে।</t>
  </si>
  <si>
    <t>(২)   আটা (খোলা), ময়দা (খোলা), আলু, রশুন (দেশী,আম), আদা (আম), জিরা, এলাচ, ধনে, মুরগী ব্রয়লার  এর মূল্য হ্রাস পেয়েছে।</t>
  </si>
  <si>
    <t xml:space="preserve">  (খন্দকার নূরুল হক)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</si>
</sst>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"/>
  <sheetViews>
    <sheetView tabSelected="1" zoomScale="86" zoomScaleNormal="86" zoomScaleSheetLayoutView="106" workbookViewId="0">
      <pane ySplit="2085" activePane="bottomLeft"/>
      <selection activeCell="L6" sqref="L6"/>
      <selection pane="bottomLeft" activeCell="H95" sqref="H95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10.19921875" style="41" customWidth="1"/>
    <col min="10" max="11" width="9.09765625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45081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45081</v>
      </c>
      <c r="D8" s="111"/>
      <c r="E8" s="112">
        <v>45074</v>
      </c>
      <c r="F8" s="111"/>
      <c r="G8" s="112">
        <v>45049</v>
      </c>
      <c r="H8" s="111"/>
      <c r="I8" s="51" t="s">
        <v>13</v>
      </c>
      <c r="J8" s="112">
        <v>44716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60</v>
      </c>
      <c r="K10" s="32">
        <v>72</v>
      </c>
      <c r="L10" s="55">
        <f>((C10+D10)/2-(J10+K10)/2)/((J10+K10)/2)*100</f>
        <v>2.2727272727272729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52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-2.6548672566371683</v>
      </c>
      <c r="J14" s="32">
        <v>46</v>
      </c>
      <c r="K14" s="32">
        <v>50</v>
      </c>
      <c r="L14" s="55">
        <f>((C14+D14)/2-(J14+K14)/2)/((J14+K14)/2)*100</f>
        <v>14.583333333333334</v>
      </c>
    </row>
    <row r="15" spans="1:17" ht="22.15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2">
        <v>50</v>
      </c>
      <c r="K15" s="32">
        <v>54</v>
      </c>
      <c r="L15" s="55">
        <f>((C15+D15)/2-(J15+K15)/2)/((J15+K15)/2)*100</f>
        <v>22.115384615384613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56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0.83333333333333337</v>
      </c>
      <c r="J16" s="32">
        <v>58</v>
      </c>
      <c r="K16" s="32">
        <v>62</v>
      </c>
      <c r="L16" s="55">
        <f>((C16+D16)/2-(J16+K16)/2)/((J16+K16)/2)*100</f>
        <v>0.83333333333333337</v>
      </c>
    </row>
    <row r="17" spans="1:21" ht="22.15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2">
        <v>65</v>
      </c>
      <c r="K17" s="32">
        <v>70</v>
      </c>
      <c r="L17" s="55">
        <f>((C17+D17)/2-(J17+K17)/2)/((J17+K17)/2)*100</f>
        <v>8.8888888888888893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175</v>
      </c>
      <c r="D19" s="32">
        <v>185</v>
      </c>
      <c r="E19" s="32">
        <v>175</v>
      </c>
      <c r="F19" s="32">
        <v>185</v>
      </c>
      <c r="G19" s="32">
        <v>168</v>
      </c>
      <c r="H19" s="32">
        <v>175</v>
      </c>
      <c r="I19" s="54">
        <f>((C19+D19)/2-(G19+H19)/2)/((G19+H19)/2)*100</f>
        <v>4.9562682215743443</v>
      </c>
      <c r="J19" s="32">
        <v>182</v>
      </c>
      <c r="K19" s="32">
        <v>190</v>
      </c>
      <c r="L19" s="55">
        <f>((C19+D19)/2-(J19+K19)/2)/((J19+K19)/2)*100</f>
        <v>-3.225806451612903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930</v>
      </c>
      <c r="D20" s="32">
        <v>960</v>
      </c>
      <c r="E20" s="32">
        <v>930</v>
      </c>
      <c r="F20" s="32">
        <v>960</v>
      </c>
      <c r="G20" s="32">
        <v>870</v>
      </c>
      <c r="H20" s="32">
        <v>890</v>
      </c>
      <c r="I20" s="54">
        <f>((C20+D20)/2-(G20+H20)/2)/((G20+H20)/2)*100</f>
        <v>7.3863636363636367</v>
      </c>
      <c r="J20" s="32">
        <v>970</v>
      </c>
      <c r="K20" s="32">
        <v>990</v>
      </c>
      <c r="L20" s="55">
        <f>((C20+D20)/2-(J20+K20)/2)/((J20+K20)/2)*100</f>
        <v>-3.5714285714285712</v>
      </c>
    </row>
    <row r="21" spans="1:21" ht="22.15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2">
        <v>195</v>
      </c>
      <c r="K21" s="32">
        <v>200</v>
      </c>
      <c r="L21" s="55">
        <f>((C21+D21)/2-(J21+K21)/2)/((J21+K21)/2)*100</f>
        <v>-2.5316455696202533</v>
      </c>
    </row>
    <row r="22" spans="1:21" ht="22.15" customHeight="1" x14ac:dyDescent="0.45">
      <c r="A22" s="50" t="s">
        <v>34</v>
      </c>
      <c r="B22" s="51" t="s">
        <v>30</v>
      </c>
      <c r="C22" s="32">
        <v>130</v>
      </c>
      <c r="D22" s="32">
        <v>140</v>
      </c>
      <c r="E22" s="32">
        <v>130</v>
      </c>
      <c r="F22" s="32">
        <v>135</v>
      </c>
      <c r="G22" s="32">
        <v>125</v>
      </c>
      <c r="H22" s="32">
        <v>130</v>
      </c>
      <c r="I22" s="54">
        <f>((C22+D22)/2-(G22+H22)/2)/((G22+H22)/2)*100</f>
        <v>5.8823529411764701</v>
      </c>
      <c r="J22" s="32">
        <v>165</v>
      </c>
      <c r="K22" s="32">
        <v>172</v>
      </c>
      <c r="L22" s="55">
        <f>((C22+D22)/2-(J22+K22)/2)/((J22+K22)/2)*100</f>
        <v>-19.881305637982198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130</v>
      </c>
      <c r="H23" s="32">
        <v>135</v>
      </c>
      <c r="I23" s="54">
        <f>((C23+D23)/2-(G23+H23)/2)/((G23+H23)/2)*100</f>
        <v>-100</v>
      </c>
      <c r="J23" s="32">
        <v>175</v>
      </c>
      <c r="K23" s="32">
        <v>180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125</v>
      </c>
      <c r="K26" s="32">
        <v>130</v>
      </c>
      <c r="L26" s="55">
        <f t="shared" si="1"/>
        <v>-11.76470588235294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120</v>
      </c>
      <c r="K28" s="32">
        <v>140</v>
      </c>
      <c r="L28" s="55">
        <f t="shared" si="1"/>
        <v>-11.538461538461538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2">
        <v>68</v>
      </c>
      <c r="K30" s="32">
        <v>70</v>
      </c>
      <c r="L30" s="55">
        <f t="shared" si="1"/>
        <v>19.565217391304348</v>
      </c>
    </row>
    <row r="31" spans="1:21" ht="22.15" customHeight="1" x14ac:dyDescent="0.45">
      <c r="A31" s="50" t="s">
        <v>43</v>
      </c>
      <c r="B31" s="51" t="s">
        <v>19</v>
      </c>
      <c r="C31" s="32">
        <v>36</v>
      </c>
      <c r="D31" s="32">
        <v>40</v>
      </c>
      <c r="E31" s="32">
        <v>38</v>
      </c>
      <c r="F31" s="32">
        <v>40</v>
      </c>
      <c r="G31" s="32">
        <v>30</v>
      </c>
      <c r="H31" s="32">
        <v>35</v>
      </c>
      <c r="I31" s="54">
        <f t="shared" si="0"/>
        <v>16.923076923076923</v>
      </c>
      <c r="J31" s="32">
        <v>18</v>
      </c>
      <c r="K31" s="32">
        <v>25</v>
      </c>
      <c r="L31" s="55">
        <f t="shared" si="1"/>
        <v>76.744186046511629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90</v>
      </c>
      <c r="D33" s="32">
        <v>100</v>
      </c>
      <c r="E33" s="32">
        <v>70</v>
      </c>
      <c r="F33" s="32">
        <v>75</v>
      </c>
      <c r="G33" s="32">
        <v>50</v>
      </c>
      <c r="H33" s="32">
        <v>55</v>
      </c>
      <c r="I33" s="54">
        <f t="shared" ref="I33:I48" si="2">((C33+D33)/2-(G33+H33)/2)/((G33+H33)/2)*100</f>
        <v>80.952380952380949</v>
      </c>
      <c r="J33" s="32">
        <v>35</v>
      </c>
      <c r="K33" s="32">
        <v>40</v>
      </c>
      <c r="L33" s="55">
        <f t="shared" ref="L33:L48" si="3">((C33+D33)/2-(J33+K33)/2)/((J33+K33)/2)*100</f>
        <v>153.33333333333334</v>
      </c>
    </row>
    <row r="34" spans="1:12" ht="22.15" customHeight="1" x14ac:dyDescent="0.45">
      <c r="A34" s="50" t="s">
        <v>46</v>
      </c>
      <c r="B34" s="51" t="s">
        <v>19</v>
      </c>
      <c r="C34" s="32">
        <v>0</v>
      </c>
      <c r="D34" s="32">
        <v>0</v>
      </c>
      <c r="E34" s="32">
        <v>75</v>
      </c>
      <c r="F34" s="32">
        <v>80</v>
      </c>
      <c r="G34" s="32">
        <v>50</v>
      </c>
      <c r="H34" s="32">
        <v>60</v>
      </c>
      <c r="I34" s="54">
        <f t="shared" si="2"/>
        <v>-100</v>
      </c>
      <c r="J34" s="32">
        <v>50</v>
      </c>
      <c r="K34" s="32">
        <v>55</v>
      </c>
      <c r="L34" s="55">
        <f t="shared" si="3"/>
        <v>-100</v>
      </c>
    </row>
    <row r="35" spans="1:12" ht="22.15" customHeight="1" x14ac:dyDescent="0.45">
      <c r="A35" s="50" t="s">
        <v>105</v>
      </c>
      <c r="B35" s="51" t="s">
        <v>19</v>
      </c>
      <c r="C35" s="32">
        <v>120</v>
      </c>
      <c r="D35" s="32">
        <v>140</v>
      </c>
      <c r="E35" s="32">
        <v>140</v>
      </c>
      <c r="F35" s="32">
        <v>160</v>
      </c>
      <c r="G35" s="32">
        <v>130</v>
      </c>
      <c r="H35" s="32">
        <v>180</v>
      </c>
      <c r="I35" s="54">
        <f t="shared" si="2"/>
        <v>-16.129032258064516</v>
      </c>
      <c r="J35" s="32">
        <v>80</v>
      </c>
      <c r="K35" s="32">
        <v>120</v>
      </c>
      <c r="L35" s="55">
        <f t="shared" si="3"/>
        <v>30</v>
      </c>
    </row>
    <row r="36" spans="1:12" ht="22.15" customHeight="1" x14ac:dyDescent="0.45">
      <c r="A36" s="50" t="s">
        <v>47</v>
      </c>
      <c r="B36" s="51" t="s">
        <v>19</v>
      </c>
      <c r="C36" s="32">
        <v>130</v>
      </c>
      <c r="D36" s="32">
        <v>150</v>
      </c>
      <c r="E36" s="32">
        <v>140</v>
      </c>
      <c r="F36" s="32">
        <v>160</v>
      </c>
      <c r="G36" s="32">
        <v>120</v>
      </c>
      <c r="H36" s="32">
        <v>140</v>
      </c>
      <c r="I36" s="54">
        <f t="shared" si="2"/>
        <v>7.6923076923076925</v>
      </c>
      <c r="J36" s="32">
        <v>170</v>
      </c>
      <c r="K36" s="32">
        <v>190</v>
      </c>
      <c r="L36" s="55">
        <f t="shared" si="3"/>
        <v>-22.222222222222221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200</v>
      </c>
      <c r="K37" s="32">
        <v>280</v>
      </c>
      <c r="L37" s="55">
        <f t="shared" si="3"/>
        <v>75</v>
      </c>
    </row>
    <row r="38" spans="1:12" ht="22.15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320</v>
      </c>
      <c r="K38" s="32">
        <v>350</v>
      </c>
      <c r="L38" s="55">
        <f t="shared" si="3"/>
        <v>31.343283582089555</v>
      </c>
    </row>
    <row r="39" spans="1:12" ht="22.15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0</v>
      </c>
      <c r="J39" s="32">
        <v>220</v>
      </c>
      <c r="K39" s="32">
        <v>250</v>
      </c>
      <c r="L39" s="55">
        <f t="shared" si="3"/>
        <v>6.3829787234042552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160</v>
      </c>
      <c r="K40" s="32">
        <v>200</v>
      </c>
      <c r="L40" s="55">
        <f t="shared" si="3"/>
        <v>19.444444444444446</v>
      </c>
    </row>
    <row r="41" spans="1:12" ht="22.15" customHeight="1" x14ac:dyDescent="0.45">
      <c r="A41" s="50" t="s">
        <v>148</v>
      </c>
      <c r="B41" s="51" t="s">
        <v>19</v>
      </c>
      <c r="C41" s="32">
        <v>350</v>
      </c>
      <c r="D41" s="32">
        <v>400</v>
      </c>
      <c r="E41" s="32">
        <v>350</v>
      </c>
      <c r="F41" s="32">
        <v>400</v>
      </c>
      <c r="G41" s="32">
        <v>220</v>
      </c>
      <c r="H41" s="32">
        <v>240</v>
      </c>
      <c r="I41" s="54">
        <f t="shared" si="2"/>
        <v>63.04347826086957</v>
      </c>
      <c r="J41" s="32">
        <v>100</v>
      </c>
      <c r="K41" s="32">
        <v>140</v>
      </c>
      <c r="L41" s="55">
        <f t="shared" si="3"/>
        <v>212.5</v>
      </c>
    </row>
    <row r="42" spans="1:12" ht="22.15" customHeight="1" x14ac:dyDescent="0.45">
      <c r="A42" s="50" t="s">
        <v>52</v>
      </c>
      <c r="B42" s="51" t="s">
        <v>19</v>
      </c>
      <c r="C42" s="32">
        <v>280</v>
      </c>
      <c r="D42" s="32">
        <v>350</v>
      </c>
      <c r="E42" s="32">
        <v>300</v>
      </c>
      <c r="F42" s="32">
        <v>350</v>
      </c>
      <c r="G42" s="32">
        <v>180</v>
      </c>
      <c r="H42" s="32">
        <v>320</v>
      </c>
      <c r="I42" s="54">
        <f t="shared" si="2"/>
        <v>26</v>
      </c>
      <c r="J42" s="32">
        <v>80</v>
      </c>
      <c r="K42" s="32">
        <v>100</v>
      </c>
      <c r="L42" s="55">
        <f t="shared" si="3"/>
        <v>250</v>
      </c>
    </row>
    <row r="43" spans="1:12" ht="22.15" customHeight="1" x14ac:dyDescent="0.45">
      <c r="A43" s="50" t="s">
        <v>53</v>
      </c>
      <c r="B43" s="51" t="s">
        <v>19</v>
      </c>
      <c r="C43" s="32">
        <v>800</v>
      </c>
      <c r="D43" s="32">
        <v>850</v>
      </c>
      <c r="E43" s="32">
        <v>800</v>
      </c>
      <c r="F43" s="32">
        <v>860</v>
      </c>
      <c r="G43" s="32">
        <v>700</v>
      </c>
      <c r="H43" s="32">
        <v>750</v>
      </c>
      <c r="I43" s="54">
        <f t="shared" si="2"/>
        <v>13.793103448275861</v>
      </c>
      <c r="J43" s="32">
        <v>400</v>
      </c>
      <c r="K43" s="32">
        <v>450</v>
      </c>
      <c r="L43" s="55">
        <f t="shared" si="3"/>
        <v>94.117647058823522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2">
        <v>400</v>
      </c>
      <c r="K44" s="32">
        <v>500</v>
      </c>
      <c r="L44" s="55">
        <f>((C44+D44)/2-(J44+K44)/2)/((J44+K44)/2)*100</f>
        <v>7.7777777777777777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1100</v>
      </c>
      <c r="K45" s="35">
        <v>1200</v>
      </c>
      <c r="L45" s="55">
        <f>((C45+D45)/2-(J45+K45)/2)/((J45+K45)/2)*100</f>
        <v>34.782608695652172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2400</v>
      </c>
      <c r="E46" s="32">
        <v>1800</v>
      </c>
      <c r="F46" s="32">
        <v>2800</v>
      </c>
      <c r="G46" s="32">
        <v>1600</v>
      </c>
      <c r="H46" s="32">
        <v>2600</v>
      </c>
      <c r="I46" s="54">
        <f>((C46+D46)/2-(G46+H46)/2)/((G46+H46)/2)*100</f>
        <v>-4.7619047619047619</v>
      </c>
      <c r="J46" s="35">
        <v>2000</v>
      </c>
      <c r="K46" s="35">
        <v>3200</v>
      </c>
      <c r="L46" s="55">
        <f>((C46+D46)/2-(J46+K46)/2)/((J46+K46)/2)*100</f>
        <v>-23.076923076923077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250</v>
      </c>
      <c r="E47" s="32">
        <v>230</v>
      </c>
      <c r="F47" s="32">
        <v>250</v>
      </c>
      <c r="G47" s="32">
        <v>130</v>
      </c>
      <c r="H47" s="32">
        <v>160</v>
      </c>
      <c r="I47" s="54">
        <f t="shared" si="2"/>
        <v>55.172413793103445</v>
      </c>
      <c r="J47" s="32">
        <v>120</v>
      </c>
      <c r="K47" s="32">
        <v>160</v>
      </c>
      <c r="L47" s="55">
        <f>((C47+D47)/2-(J47+K47)/2)/((J47+K47)/2)*100</f>
        <v>60.714285714285708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180</v>
      </c>
      <c r="G48" s="32">
        <v>130</v>
      </c>
      <c r="H48" s="32">
        <v>150</v>
      </c>
      <c r="I48" s="54">
        <f t="shared" si="2"/>
        <v>25</v>
      </c>
      <c r="J48" s="32">
        <v>150</v>
      </c>
      <c r="K48" s="32">
        <v>160</v>
      </c>
      <c r="L48" s="55">
        <f t="shared" si="3"/>
        <v>12.903225806451612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950</v>
      </c>
      <c r="K53" s="32">
        <v>1000</v>
      </c>
      <c r="L53" s="55">
        <f t="shared" si="5"/>
        <v>7.6923076923076925</v>
      </c>
    </row>
    <row r="54" spans="1:12" ht="19.149999999999999" customHeight="1" x14ac:dyDescent="0.45">
      <c r="A54" s="50" t="s">
        <v>64</v>
      </c>
      <c r="B54" s="51" t="s">
        <v>19</v>
      </c>
      <c r="C54" s="32">
        <v>185</v>
      </c>
      <c r="D54" s="32">
        <v>200</v>
      </c>
      <c r="E54" s="32">
        <v>190</v>
      </c>
      <c r="F54" s="32">
        <v>200</v>
      </c>
      <c r="G54" s="32">
        <v>220</v>
      </c>
      <c r="H54" s="32">
        <v>240</v>
      </c>
      <c r="I54" s="54">
        <f>((C54+D54)/2-(G54+H54)/2)/((G54+H54)/2)*100</f>
        <v>-16.304347826086957</v>
      </c>
      <c r="J54" s="32">
        <v>135</v>
      </c>
      <c r="K54" s="32">
        <v>150</v>
      </c>
      <c r="L54" s="55">
        <f>((C54+D54)/2-(J54+K54)/2)/((J54+K54)/2)*100</f>
        <v>35.087719298245609</v>
      </c>
    </row>
    <row r="55" spans="1:12" ht="19.149999999999999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2">
        <v>520</v>
      </c>
      <c r="K55" s="32">
        <v>550</v>
      </c>
      <c r="L55" s="55">
        <f t="shared" si="5"/>
        <v>30.841121495327101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690</v>
      </c>
      <c r="K57" s="32">
        <v>710</v>
      </c>
      <c r="L57" s="55">
        <f>((C57+D57)/2-(J57+K57)/2)/((J57+K57)/2)*100</f>
        <v>17.857142857142858</v>
      </c>
    </row>
    <row r="58" spans="1:12" ht="19.14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690</v>
      </c>
      <c r="K58" s="32">
        <v>720</v>
      </c>
      <c r="L58" s="55">
        <f>((C58+D58)/2-(J58+K58)/2)/((J58+K58)/2)*100</f>
        <v>17.021276595744681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620</v>
      </c>
      <c r="K59" s="32">
        <v>630</v>
      </c>
      <c r="L59" s="55">
        <f>((C59+D59)/2-(J59+K59)/2)/((J59+K59)/2)*100</f>
        <v>29.599999999999998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108"/>
      <c r="K61" s="108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45081</v>
      </c>
      <c r="D63" s="111"/>
      <c r="E63" s="112">
        <v>45074</v>
      </c>
      <c r="F63" s="111"/>
      <c r="G63" s="112">
        <v>45049</v>
      </c>
      <c r="H63" s="111"/>
      <c r="I63" s="51" t="s">
        <v>13</v>
      </c>
      <c r="J63" s="112">
        <v>44716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130</v>
      </c>
      <c r="H65" s="32">
        <v>140</v>
      </c>
      <c r="I65" s="54">
        <f>((C65+D65)/2-(G65+H65)/2)/((G65+H65)/2)*100</f>
        <v>-3.7037037037037033</v>
      </c>
      <c r="J65" s="32">
        <v>79</v>
      </c>
      <c r="K65" s="32">
        <v>82</v>
      </c>
      <c r="L65" s="55">
        <f t="shared" ref="L65:L71" si="6">((C65+D65)/2-(J65+K65)/2)/((J65+K65)/2)*100</f>
        <v>61.490683229813669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47</v>
      </c>
      <c r="D68" s="37">
        <v>50</v>
      </c>
      <c r="E68" s="37">
        <v>47</v>
      </c>
      <c r="F68" s="37">
        <v>50</v>
      </c>
      <c r="G68" s="37">
        <v>45</v>
      </c>
      <c r="H68" s="37">
        <v>47</v>
      </c>
      <c r="I68" s="54">
        <f t="shared" si="7"/>
        <v>5.4347826086956523</v>
      </c>
      <c r="J68" s="37">
        <v>40</v>
      </c>
      <c r="K68" s="37">
        <v>42</v>
      </c>
      <c r="L68" s="55">
        <f t="shared" si="6"/>
        <v>18.292682926829269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91500</v>
      </c>
      <c r="L70" s="55">
        <f t="shared" si="6"/>
        <v>10.364145658263306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90000</v>
      </c>
      <c r="I71" s="93">
        <f t="shared" si="7"/>
        <v>5.7142857142857144</v>
      </c>
      <c r="J71" s="38">
        <v>85000</v>
      </c>
      <c r="K71" s="38">
        <v>89500</v>
      </c>
      <c r="L71" s="55">
        <f t="shared" si="6"/>
        <v>6.0171919770773634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172</v>
      </c>
      <c r="H77" s="9"/>
      <c r="I77" s="9"/>
      <c r="J77" s="9"/>
      <c r="K77" s="9"/>
      <c r="L77" s="9"/>
    </row>
    <row r="78" spans="1:12" x14ac:dyDescent="0.3">
      <c r="A78" s="83"/>
      <c r="B78" s="94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 t="s">
        <v>161</v>
      </c>
      <c r="J81" s="85"/>
    </row>
    <row r="82" spans="1:10" ht="21.75" customHeight="1" x14ac:dyDescent="0.45">
      <c r="A82" s="50" t="s">
        <v>23</v>
      </c>
      <c r="B82" s="51" t="s">
        <v>19</v>
      </c>
      <c r="C82" s="32">
        <v>52</v>
      </c>
      <c r="D82" s="32">
        <v>58</v>
      </c>
      <c r="E82" s="32">
        <v>55</v>
      </c>
      <c r="F82" s="32">
        <v>58</v>
      </c>
      <c r="G82" s="54">
        <f t="shared" ref="G82:G85" si="8">((C82+D82)/2-(E82+F82)/2)/((E82+F82)/2)*100</f>
        <v>-2.6548672566371683</v>
      </c>
      <c r="H82" s="50" t="s">
        <v>166</v>
      </c>
      <c r="I82" s="69"/>
      <c r="J82" s="85"/>
    </row>
    <row r="83" spans="1:10" ht="21.75" customHeight="1" x14ac:dyDescent="0.45">
      <c r="A83" s="50" t="s">
        <v>26</v>
      </c>
      <c r="B83" s="51" t="s">
        <v>19</v>
      </c>
      <c r="C83" s="32">
        <v>56</v>
      </c>
      <c r="D83" s="32">
        <v>65</v>
      </c>
      <c r="E83" s="32">
        <v>58</v>
      </c>
      <c r="F83" s="32">
        <v>65</v>
      </c>
      <c r="G83" s="54">
        <f t="shared" si="8"/>
        <v>-1.6260162601626018</v>
      </c>
      <c r="H83" s="50" t="s">
        <v>166</v>
      </c>
      <c r="I83" s="69"/>
      <c r="J83" s="85"/>
    </row>
    <row r="84" spans="1:10" ht="21.75" customHeight="1" x14ac:dyDescent="0.45">
      <c r="A84" s="50" t="s">
        <v>34</v>
      </c>
      <c r="B84" s="51" t="s">
        <v>30</v>
      </c>
      <c r="C84" s="32">
        <v>130</v>
      </c>
      <c r="D84" s="32">
        <v>140</v>
      </c>
      <c r="E84" s="32">
        <v>130</v>
      </c>
      <c r="F84" s="32">
        <v>135</v>
      </c>
      <c r="G84" s="54">
        <f t="shared" si="8"/>
        <v>1.8867924528301887</v>
      </c>
      <c r="H84" s="50" t="s">
        <v>167</v>
      </c>
      <c r="I84" s="69"/>
      <c r="J84" s="85"/>
    </row>
    <row r="85" spans="1:10" ht="21.75" customHeight="1" x14ac:dyDescent="0.45">
      <c r="A85" s="50" t="s">
        <v>43</v>
      </c>
      <c r="B85" s="51" t="s">
        <v>19</v>
      </c>
      <c r="C85" s="32">
        <v>36</v>
      </c>
      <c r="D85" s="32">
        <v>40</v>
      </c>
      <c r="E85" s="32">
        <v>38</v>
      </c>
      <c r="F85" s="32">
        <v>40</v>
      </c>
      <c r="G85" s="54">
        <f t="shared" si="8"/>
        <v>-2.5641025641025639</v>
      </c>
      <c r="H85" s="50" t="s">
        <v>171</v>
      </c>
      <c r="I85" s="69"/>
      <c r="J85" s="85"/>
    </row>
    <row r="86" spans="1:10" ht="18.600000000000001" customHeight="1" x14ac:dyDescent="0.45">
      <c r="A86" s="50" t="s">
        <v>45</v>
      </c>
      <c r="B86" s="51" t="s">
        <v>19</v>
      </c>
      <c r="C86" s="32">
        <v>90</v>
      </c>
      <c r="D86" s="32">
        <v>100</v>
      </c>
      <c r="E86" s="32">
        <v>70</v>
      </c>
      <c r="F86" s="32">
        <v>75</v>
      </c>
      <c r="G86" s="54">
        <f t="shared" ref="G86:G94" si="9">((C86+D86)/2-(E86+F86)/2)/((E86+F86)/2)*100</f>
        <v>31.03448275862069</v>
      </c>
      <c r="H86" s="50" t="s">
        <v>170</v>
      </c>
      <c r="I86" s="69"/>
      <c r="J86" s="85"/>
    </row>
    <row r="87" spans="1:10" ht="18" customHeight="1" x14ac:dyDescent="0.45">
      <c r="A87" s="50" t="s">
        <v>105</v>
      </c>
      <c r="B87" s="51" t="s">
        <v>19</v>
      </c>
      <c r="C87" s="32">
        <v>120</v>
      </c>
      <c r="D87" s="32">
        <v>140</v>
      </c>
      <c r="E87" s="32">
        <v>140</v>
      </c>
      <c r="F87" s="32">
        <v>160</v>
      </c>
      <c r="G87" s="54">
        <f t="shared" si="9"/>
        <v>-13.333333333333334</v>
      </c>
      <c r="H87" s="50" t="s">
        <v>171</v>
      </c>
      <c r="I87" s="69"/>
      <c r="J87" s="85"/>
    </row>
    <row r="88" spans="1:10" ht="18" customHeight="1" x14ac:dyDescent="0.45">
      <c r="A88" s="50" t="s">
        <v>47</v>
      </c>
      <c r="B88" s="51" t="s">
        <v>19</v>
      </c>
      <c r="C88" s="32">
        <v>130</v>
      </c>
      <c r="D88" s="32">
        <v>150</v>
      </c>
      <c r="E88" s="32">
        <v>140</v>
      </c>
      <c r="F88" s="32">
        <v>160</v>
      </c>
      <c r="G88" s="54">
        <f t="shared" si="9"/>
        <v>-6.666666666666667</v>
      </c>
      <c r="H88" s="50" t="s">
        <v>164</v>
      </c>
      <c r="I88" s="69"/>
      <c r="J88" s="85"/>
    </row>
    <row r="89" spans="1:10" ht="18" customHeight="1" x14ac:dyDescent="0.45">
      <c r="A89" s="50" t="s">
        <v>52</v>
      </c>
      <c r="B89" s="51" t="s">
        <v>19</v>
      </c>
      <c r="C89" s="32">
        <v>280</v>
      </c>
      <c r="D89" s="32">
        <v>350</v>
      </c>
      <c r="E89" s="32">
        <v>300</v>
      </c>
      <c r="F89" s="32">
        <v>350</v>
      </c>
      <c r="G89" s="54">
        <f t="shared" si="9"/>
        <v>-3.0769230769230771</v>
      </c>
      <c r="H89" s="50" t="s">
        <v>164</v>
      </c>
      <c r="I89" s="69"/>
      <c r="J89" s="85"/>
    </row>
    <row r="90" spans="1:10" ht="18" customHeight="1" x14ac:dyDescent="0.45">
      <c r="A90" s="50" t="s">
        <v>53</v>
      </c>
      <c r="B90" s="51" t="s">
        <v>19</v>
      </c>
      <c r="C90" s="32">
        <v>800</v>
      </c>
      <c r="D90" s="32">
        <v>850</v>
      </c>
      <c r="E90" s="32">
        <v>800</v>
      </c>
      <c r="F90" s="32">
        <v>860</v>
      </c>
      <c r="G90" s="54">
        <f t="shared" si="9"/>
        <v>-0.60240963855421692</v>
      </c>
      <c r="H90" s="50" t="s">
        <v>165</v>
      </c>
      <c r="I90" s="69"/>
      <c r="J90" s="85"/>
    </row>
    <row r="91" spans="1:10" ht="18" customHeight="1" x14ac:dyDescent="0.45">
      <c r="A91" s="50" t="s">
        <v>56</v>
      </c>
      <c r="B91" s="51" t="s">
        <v>19</v>
      </c>
      <c r="C91" s="32">
        <v>1600</v>
      </c>
      <c r="D91" s="32">
        <v>2400</v>
      </c>
      <c r="E91" s="32">
        <v>1800</v>
      </c>
      <c r="F91" s="32">
        <v>2800</v>
      </c>
      <c r="G91" s="54">
        <f t="shared" si="9"/>
        <v>-13.043478260869565</v>
      </c>
      <c r="H91" s="50" t="s">
        <v>171</v>
      </c>
      <c r="I91" s="69"/>
      <c r="J91" s="85"/>
    </row>
    <row r="92" spans="1:10" ht="18" customHeight="1" x14ac:dyDescent="0.45">
      <c r="A92" s="50" t="s">
        <v>57</v>
      </c>
      <c r="B92" s="51" t="s">
        <v>19</v>
      </c>
      <c r="C92" s="32">
        <v>200</v>
      </c>
      <c r="D92" s="32">
        <v>250</v>
      </c>
      <c r="E92" s="32">
        <v>230</v>
      </c>
      <c r="F92" s="32">
        <v>250</v>
      </c>
      <c r="G92" s="54">
        <f t="shared" si="9"/>
        <v>-6.25</v>
      </c>
      <c r="H92" s="50" t="s">
        <v>171</v>
      </c>
      <c r="I92" s="69"/>
      <c r="J92" s="85"/>
    </row>
    <row r="93" spans="1:10" ht="18" customHeight="1" x14ac:dyDescent="0.45">
      <c r="A93" s="50" t="s">
        <v>58</v>
      </c>
      <c r="B93" s="51" t="s">
        <v>19</v>
      </c>
      <c r="C93" s="32">
        <v>150</v>
      </c>
      <c r="D93" s="32">
        <v>200</v>
      </c>
      <c r="E93" s="32">
        <v>150</v>
      </c>
      <c r="F93" s="32">
        <v>180</v>
      </c>
      <c r="G93" s="54">
        <f t="shared" si="9"/>
        <v>6.0606060606060606</v>
      </c>
      <c r="H93" s="50" t="s">
        <v>170</v>
      </c>
      <c r="I93" s="69"/>
      <c r="J93" s="85"/>
    </row>
    <row r="94" spans="1:10" ht="18" customHeight="1" x14ac:dyDescent="0.45">
      <c r="A94" s="50" t="s">
        <v>64</v>
      </c>
      <c r="B94" s="51" t="s">
        <v>19</v>
      </c>
      <c r="C94" s="32">
        <v>185</v>
      </c>
      <c r="D94" s="32">
        <v>200</v>
      </c>
      <c r="E94" s="32">
        <v>190</v>
      </c>
      <c r="F94" s="32">
        <v>200</v>
      </c>
      <c r="G94" s="54">
        <f t="shared" si="9"/>
        <v>-1.2820512820512819</v>
      </c>
      <c r="H94" s="50" t="s">
        <v>166</v>
      </c>
      <c r="I94" s="69"/>
      <c r="J94" s="85"/>
    </row>
    <row r="95" spans="1:10" ht="18.600000000000001" customHeight="1" x14ac:dyDescent="0.4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0" ht="18.600000000000001" customHeight="1" x14ac:dyDescent="0.4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4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4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21.6" customHeight="1" x14ac:dyDescent="0.45">
      <c r="A99" s="83"/>
      <c r="B99" s="100"/>
      <c r="C99" s="101" t="s">
        <v>101</v>
      </c>
      <c r="D99" s="100"/>
      <c r="E99" s="100"/>
      <c r="F99" s="98"/>
      <c r="G99" s="102"/>
      <c r="H99" s="103"/>
      <c r="I99" s="104"/>
      <c r="J99" s="105" t="s">
        <v>174</v>
      </c>
      <c r="K99" s="100"/>
    </row>
    <row r="100" spans="1:12" ht="20.45" customHeight="1" x14ac:dyDescent="0.45">
      <c r="A100" s="83"/>
      <c r="B100" s="100"/>
      <c r="C100" s="101" t="s">
        <v>160</v>
      </c>
      <c r="D100" s="106"/>
      <c r="E100" s="100"/>
      <c r="F100" s="97"/>
      <c r="G100" s="102"/>
      <c r="H100" s="103"/>
      <c r="I100" s="107"/>
      <c r="J100" s="109" t="s">
        <v>163</v>
      </c>
      <c r="K100" s="107"/>
    </row>
    <row r="101" spans="1:12" ht="18.600000000000001" customHeight="1" x14ac:dyDescent="0.45">
      <c r="A101" s="83"/>
      <c r="B101" s="106"/>
      <c r="C101" s="97"/>
      <c r="D101" s="97"/>
      <c r="E101" s="97"/>
      <c r="F101" s="97"/>
      <c r="G101" s="102"/>
      <c r="H101" s="103"/>
      <c r="I101" s="107"/>
      <c r="J101" s="109"/>
      <c r="K101" s="107"/>
    </row>
    <row r="102" spans="1:12" ht="18.75" customHeight="1" x14ac:dyDescent="0.3">
      <c r="A102" s="81" t="s">
        <v>90</v>
      </c>
      <c r="B102" s="9"/>
      <c r="C102" s="86"/>
      <c r="D102" s="86"/>
      <c r="E102" s="86"/>
      <c r="F102" s="86"/>
      <c r="G102" s="86"/>
      <c r="H102" s="87"/>
      <c r="I102" s="9"/>
      <c r="J102" s="9"/>
      <c r="K102" s="9"/>
      <c r="L102" s="9"/>
    </row>
    <row r="103" spans="1:12" ht="18.75" customHeight="1" x14ac:dyDescent="0.3">
      <c r="A103" s="83" t="s">
        <v>150</v>
      </c>
      <c r="B103" s="9"/>
      <c r="C103" s="86"/>
      <c r="D103" s="86"/>
      <c r="E103" s="86"/>
      <c r="F103" s="86"/>
      <c r="G103" s="9"/>
      <c r="H103" s="9"/>
      <c r="I103" s="9"/>
      <c r="J103" s="9"/>
      <c r="K103" s="9" t="s">
        <v>3</v>
      </c>
      <c r="L103" s="9"/>
    </row>
    <row r="104" spans="1:12" ht="18.75" customHeight="1" x14ac:dyDescent="0.3">
      <c r="A104" s="83" t="s">
        <v>91</v>
      </c>
      <c r="B104" s="9"/>
      <c r="C104" s="9"/>
      <c r="D104" s="9"/>
      <c r="E104" s="9"/>
      <c r="F104" s="86"/>
      <c r="G104" s="9"/>
      <c r="H104" s="9"/>
      <c r="I104" s="9"/>
      <c r="J104" s="9"/>
      <c r="K104" s="9"/>
      <c r="L104" s="9"/>
    </row>
    <row r="105" spans="1:12" x14ac:dyDescent="0.35">
      <c r="A105" s="83" t="s">
        <v>157</v>
      </c>
      <c r="B105" s="9"/>
      <c r="C105" s="9"/>
      <c r="D105" s="9"/>
      <c r="E105" s="9"/>
      <c r="I105" s="10"/>
    </row>
    <row r="106" spans="1:12" ht="16.5" customHeight="1" x14ac:dyDescent="0.35">
      <c r="A106" s="83" t="s">
        <v>158</v>
      </c>
      <c r="B106" s="9"/>
      <c r="C106" s="9"/>
      <c r="D106" s="9"/>
      <c r="E106" s="9"/>
      <c r="F106" s="9"/>
      <c r="I106" s="10"/>
      <c r="J106" s="88"/>
      <c r="K106" s="89"/>
    </row>
    <row r="107" spans="1:12" x14ac:dyDescent="0.3">
      <c r="A107" s="83" t="s">
        <v>159</v>
      </c>
      <c r="B107" s="9"/>
      <c r="C107" s="9"/>
      <c r="D107" s="9"/>
      <c r="E107" s="9"/>
      <c r="F107" s="9"/>
      <c r="G107" s="9"/>
      <c r="H107" s="9"/>
      <c r="I107" s="9"/>
    </row>
    <row r="108" spans="1:12" x14ac:dyDescent="0.3">
      <c r="A108" s="83" t="s">
        <v>151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93</v>
      </c>
      <c r="B110" s="9"/>
      <c r="C110" s="9"/>
      <c r="D110" s="9"/>
      <c r="E110" s="9"/>
      <c r="F110" s="9"/>
      <c r="G110" s="9"/>
      <c r="H110" s="9"/>
      <c r="I110" s="9" t="s">
        <v>3</v>
      </c>
      <c r="J110" s="9"/>
      <c r="K110" s="9"/>
      <c r="L110" s="9"/>
    </row>
    <row r="111" spans="1:12" x14ac:dyDescent="0.3">
      <c r="A111" s="83" t="s">
        <v>94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152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4.1500000000000004" customHeight="1" x14ac:dyDescent="0.3">
      <c r="A119" s="8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1" t="s">
        <v>98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8" customHeight="1" x14ac:dyDescent="0.3">
      <c r="A121" s="83" t="s">
        <v>99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3">
      <c r="A122" s="83" t="s">
        <v>156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2023-05-31T07:43:19Z</cp:lastPrinted>
  <dcterms:created xsi:type="dcterms:W3CDTF">2021-06-05T07:13:32Z</dcterms:created>
  <dcterms:modified xsi:type="dcterms:W3CDTF">2023-06-04T06:24:06Z</dcterms:modified>
</cp:coreProperties>
</file>