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une-2023\"/>
    </mc:Choice>
  </mc:AlternateContent>
  <xr:revisionPtr revIDLastSave="0" documentId="13_ncr:1_{37128EF1-E803-4E24-9368-E05FC1137D2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86" i="1"/>
  <c r="G90" i="1"/>
  <c r="G89" i="1"/>
  <c r="G97" i="1"/>
  <c r="G91" i="1"/>
  <c r="G94" i="1"/>
  <c r="G96" i="1"/>
  <c r="G88" i="1"/>
  <c r="G85" i="1"/>
  <c r="G84" i="1"/>
  <c r="G83" i="1"/>
  <c r="G95" i="1"/>
  <c r="G93" i="1"/>
  <c r="G98" i="1"/>
  <c r="G9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<sst xmlns="http://schemas.openxmlformats.org/spreadsheetml/2006/main" count="422" uniqueCount="175">
  <si>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</si>
  <si>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</si>
  <si>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</si>
  <si>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</si>
  <si>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</si>
  <si>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</si>
  <si>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</si>
  <si>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</si>
  <si>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</si>
  <si>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</si>
  <si>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</si>
  <si>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</si>
  <si>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</si>
  <si>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</si>
  <si>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</si>
  <si>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</si>
  <si>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</si>
  <si>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</si>
  <si>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</si>
  <si>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</si>
  <si>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</si>
  <si>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</si>
  <si>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</si>
  <si>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</si>
  <si>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</si>
  <si>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</si>
  <si>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</si>
  <si>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</si>
  <si>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</si>
  <si>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</si>
  <si>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</si>
  <si>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</si>
  <si>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</si>
  <si>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</si>
  <si>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</si>
  <si>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</si>
  <si>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</si>
  <si>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</si>
  <si>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</si>
  <si>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</si>
  <si>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</si>
  <si>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</si>
  <si>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</si>
  <si>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</si>
  <si>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</si>
  <si>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</si>
  <si>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</si>
  <si>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</si>
  <si>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</si>
  <si>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</si>
  <si>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</si>
  <si>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</si>
  <si>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</si>
  <si>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</si>
  <si>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</si>
  <si>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</si>
  <si>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</si>
  <si>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</si>
  <si>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</si>
  <si>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</si>
  <si>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</si>
  <si>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</si>
  <si>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</si>
  <si>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</si>
  <si>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</si>
  <si>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</si>
  <si>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</si>
  <si>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</si>
  <si>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</si>
  <si>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</si>
  <si>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</si>
  <si>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</si>
  <si>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</si>
  <si>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</si>
  <si>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</si>
  <si>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</si>
  <si>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</si>
  <si>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</si>
  <si>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</si>
  <si>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</si>
  <si>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</si>
  <si>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</si>
  <si>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</si>
  <si>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</si>
  <si>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</si>
  <si>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</si>
  <si>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</si>
  <si>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</si>
  <si>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</si>
  <si>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</si>
  <si>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</si>
  <si>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</si>
  <si>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</si>
  <si>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</si>
  <si>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</si>
  <si>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</si>
  <si>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</si>
  <si>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</si>
  <si>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</si>
  <si>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</si>
  <si>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</si>
  <si>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</si>
  <si>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</si>
  <si>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</si>
  <si>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</si>
  <si>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</si>
  <si>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</si>
  <si>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</si>
  <si>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</si>
  <si>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</si>
  <si>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</si>
  <si>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</si>
  <si>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</si>
  <si>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</si>
  <si>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</si>
  <si>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</si>
  <si>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</si>
  <si>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</si>
  <si>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</si>
  <si>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</si>
  <si>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</si>
  <si>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</si>
  <si>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</si>
  <si>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</si>
  <si>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</si>
  <si>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</si>
  <si>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</si>
  <si>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</si>
  <si>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</si>
  <si>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</si>
  <si>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</si>
  <si>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</si>
  <si>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</si>
  <si>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</si>
  <si>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</si>
  <si>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</si>
  <si>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</si>
  <si>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</si>
  <si>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</si>
  <si>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</si>
  <si>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</si>
  <si>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</si>
  <si>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</si>
  <si>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</si>
  <si>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</si>
  <si>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</si>
  <si>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</si>
  <si>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</si>
  <si>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</si>
  <si>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</si>
  <si>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</si>
  <si>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</si>
  <si>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</si>
  <si>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</si>
  <si>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</si>
  <si>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</si>
  <si>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</si>
  <si>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</si>
  <si>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</si>
  <si>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</si>
  <si>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</si>
  <si>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</si>
  <si>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</si>
  <si>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</si>
  <si>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</si>
  <si>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০৭-০৬-২০২৩ তারিখে মূল্য হ্রাস পেয়েছে।</t>
  </si>
  <si>
    <t>১০-০৬-২০২৩ তারিখে মূল্য হ্রাস পেয়েছে।</t>
  </si>
  <si>
    <t>১১-০৬-২০২৩ তারিখে মূল্য হ্রাস পেয়েছে।</t>
  </si>
  <si>
    <t>১১-০৬-২০২৩ তারিখে মূল্য বৃদ্ধি পেয়েছে।</t>
  </si>
  <si>
    <t xml:space="preserve">       দারুচিনি, তেজপাতা, মুরগী ব্রয়লার, ডিম  এর মূল্য হ্রাস পেয়েছে।</t>
  </si>
  <si>
    <t>স্মারক নং-২৬.০৫.০০০০.০১৭.৩১.০০১.২৩-১৫১</t>
  </si>
  <si>
    <t xml:space="preserve">মঙ্গলবার ১৩ জুন ২০২৩ খ্রিঃ, ৩০ জ্যৈষ্ঠ ১৪৩০  বাংলা, ২৩ জিলকদ  ১৪৪৪ হিজরি </t>
  </si>
  <si>
    <t>১৩-০৬-২০২৩ তারিখে মূল্য হ্রাস পেয়েছে।</t>
  </si>
  <si>
    <t>(১)    রসুন (আম)  এর মূল্য বৃদ্ধি পেয়েছে।</t>
  </si>
  <si>
    <t xml:space="preserve">(২)   আটা (খোলা), ময়দা (খোলা), সয়াবিন তেল (লুজ,বোতল), পাম অয়েল লুজ, পিয়াজ (দেশী), রসুন (দেশী), আদা (দেশী,আম), আলু, ছোলা,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</si>
</sst>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topLeftCell="A4" zoomScale="86" zoomScaleNormal="86" zoomScaleSheetLayoutView="106" workbookViewId="0">
      <pane ySplit="2085" topLeftCell="A76" activePane="bottomLeft"/>
      <selection activeCell="G60" sqref="G60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9.19921875" style="41" customWidth="1"/>
    <col min="10" max="10" width="10.19921875" style="41" customWidth="1"/>
    <col min="11" max="11" width="10.09765625" style="41" customWidth="1"/>
    <col min="12" max="12" width="10.19921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45090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0" t="s">
        <v>7</v>
      </c>
      <c r="D7" s="111"/>
      <c r="E7" s="110" t="s">
        <v>8</v>
      </c>
      <c r="F7" s="111"/>
      <c r="G7" s="110" t="s">
        <v>9</v>
      </c>
      <c r="H7" s="111"/>
      <c r="I7" s="51" t="s">
        <v>10</v>
      </c>
      <c r="J7" s="110" t="s">
        <v>11</v>
      </c>
      <c r="K7" s="111"/>
      <c r="L7" s="95" t="s">
        <v>12</v>
      </c>
      <c r="O7" s="49"/>
      <c r="P7" s="49"/>
      <c r="Q7" s="49"/>
    </row>
    <row r="8" spans="1:17" x14ac:dyDescent="0.3">
      <c r="A8" s="50"/>
      <c r="B8" s="51"/>
      <c r="C8" s="112">
        <v>45090</v>
      </c>
      <c r="D8" s="111"/>
      <c r="E8" s="112">
        <v>45083</v>
      </c>
      <c r="F8" s="111"/>
      <c r="G8" s="112">
        <v>45059</v>
      </c>
      <c r="H8" s="111"/>
      <c r="I8" s="51" t="s">
        <v>13</v>
      </c>
      <c r="J8" s="112">
        <v>44725</v>
      </c>
      <c r="K8" s="11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75</v>
      </c>
      <c r="L10" s="55">
        <f>((C10+D10)/2-(J10+K10)/2)/((J10+K10)/2)*100</f>
        <v>-2.877697841726619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48</v>
      </c>
      <c r="H11" s="32">
        <v>55</v>
      </c>
      <c r="I11" s="54">
        <f>((C11+D11)/2-(G11+H11)/2)/((G11+H11)/2)*100</f>
        <v>1.9417475728155338</v>
      </c>
      <c r="J11" s="32">
        <v>52</v>
      </c>
      <c r="K11" s="32">
        <v>60</v>
      </c>
      <c r="L11" s="55">
        <f>((C11+D11)/2-(J11+K11)/2)/((J11+K11)/2)*100</f>
        <v>-6.25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46</v>
      </c>
      <c r="H12" s="32">
        <v>50</v>
      </c>
      <c r="I12" s="54">
        <f>((C12+D12)/2-(G12+H12)/2)/((G12+H12)/2)*100</f>
        <v>2.083333333333333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52</v>
      </c>
      <c r="D14" s="32">
        <v>55</v>
      </c>
      <c r="E14" s="32">
        <v>52</v>
      </c>
      <c r="F14" s="32">
        <v>58</v>
      </c>
      <c r="G14" s="32">
        <v>55</v>
      </c>
      <c r="H14" s="32">
        <v>60</v>
      </c>
      <c r="I14" s="54">
        <f>((C14+D14)/2-(G14+H14)/2)/((G14+H14)/2)*100</f>
        <v>-6.9565217391304346</v>
      </c>
      <c r="J14" s="32">
        <v>40</v>
      </c>
      <c r="K14" s="32">
        <v>45</v>
      </c>
      <c r="L14" s="55">
        <f>((C14+D14)/2-(J14+K14)/2)/((J14+K14)/2)*100</f>
        <v>25.882352941176475</v>
      </c>
    </row>
    <row r="15" spans="1:17" ht="22.15" customHeight="1" x14ac:dyDescent="0.45">
      <c r="A15" s="50" t="s">
        <v>24</v>
      </c>
      <c r="B15" s="51" t="s">
        <v>25</v>
      </c>
      <c r="C15" s="32">
        <v>60</v>
      </c>
      <c r="D15" s="32">
        <v>65</v>
      </c>
      <c r="E15" s="32">
        <v>60</v>
      </c>
      <c r="F15" s="32">
        <v>65</v>
      </c>
      <c r="G15" s="32">
        <v>62</v>
      </c>
      <c r="H15" s="32">
        <v>65</v>
      </c>
      <c r="I15" s="54">
        <f>((C15+D15)/2-(G15+H15)/2)/((G15+H15)/2)*100</f>
        <v>-1.5748031496062991</v>
      </c>
      <c r="J15" s="32">
        <v>45</v>
      </c>
      <c r="K15" s="32">
        <v>50</v>
      </c>
      <c r="L15" s="55">
        <f>((C15+D15)/2-(J15+K15)/2)/((J15+K15)/2)*100</f>
        <v>31.578947368421051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56</v>
      </c>
      <c r="F16" s="32">
        <v>65</v>
      </c>
      <c r="G16" s="32">
        <v>58</v>
      </c>
      <c r="H16" s="32">
        <v>65</v>
      </c>
      <c r="I16" s="54">
        <f>((C16+D16)/2-(G16+H16)/2)/((G16+H16)/2)*100</f>
        <v>-6.5040650406504072</v>
      </c>
      <c r="J16" s="32">
        <v>55</v>
      </c>
      <c r="K16" s="32">
        <v>60</v>
      </c>
      <c r="L16" s="55">
        <f>((C16+D16)/2-(J16+K16)/2)/((J16+K16)/2)*100</f>
        <v>0</v>
      </c>
    </row>
    <row r="17" spans="1:21" ht="22.15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72</v>
      </c>
      <c r="H17" s="32">
        <v>75</v>
      </c>
      <c r="I17" s="54">
        <f>((C17+D17)/2-(G17+H17)/2)/((G17+H17)/2)*100</f>
        <v>0</v>
      </c>
      <c r="J17" s="32">
        <v>65</v>
      </c>
      <c r="K17" s="32">
        <v>70</v>
      </c>
      <c r="L17" s="55">
        <f>((C17+D17)/2-(J17+K17)/2)/((J17+K17)/2)*100</f>
        <v>8.8888888888888893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168</v>
      </c>
      <c r="D19" s="32">
        <v>180</v>
      </c>
      <c r="E19" s="32">
        <v>175</v>
      </c>
      <c r="F19" s="32">
        <v>185</v>
      </c>
      <c r="G19" s="32">
        <v>175</v>
      </c>
      <c r="H19" s="32">
        <v>185</v>
      </c>
      <c r="I19" s="54">
        <f>((C19+D19)/2-(G19+H19)/2)/((G19+H19)/2)*100</f>
        <v>-3.3333333333333335</v>
      </c>
      <c r="J19" s="32">
        <v>185</v>
      </c>
      <c r="K19" s="32">
        <v>190</v>
      </c>
      <c r="L19" s="55">
        <f>((C19+D19)/2-(J19+K19)/2)/((J19+K19)/2)*100</f>
        <v>-7.1999999999999993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880</v>
      </c>
      <c r="D20" s="32">
        <v>900</v>
      </c>
      <c r="E20" s="32">
        <v>930</v>
      </c>
      <c r="F20" s="32">
        <v>960</v>
      </c>
      <c r="G20" s="32">
        <v>905</v>
      </c>
      <c r="H20" s="32">
        <v>960</v>
      </c>
      <c r="I20" s="54">
        <f>((C20+D20)/2-(G20+H20)/2)/((G20+H20)/2)*100</f>
        <v>-4.5576407506702417</v>
      </c>
      <c r="J20" s="32">
        <v>970</v>
      </c>
      <c r="K20" s="32">
        <v>990</v>
      </c>
      <c r="L20" s="55">
        <f>((C20+D20)/2-(J20+K20)/2)/((J20+K20)/2)*100</f>
        <v>-9.183673469387756</v>
      </c>
    </row>
    <row r="21" spans="1:21" ht="22.15" customHeight="1" x14ac:dyDescent="0.45">
      <c r="A21" s="50" t="s">
        <v>31</v>
      </c>
      <c r="B21" s="51" t="s">
        <v>33</v>
      </c>
      <c r="C21" s="32">
        <v>190</v>
      </c>
      <c r="D21" s="32">
        <v>195</v>
      </c>
      <c r="E21" s="32">
        <v>190</v>
      </c>
      <c r="F21" s="32">
        <v>195</v>
      </c>
      <c r="G21" s="32">
        <v>190</v>
      </c>
      <c r="H21" s="32">
        <v>195</v>
      </c>
      <c r="I21" s="54">
        <f>((C21+D21)/2-(G21+H21)/2)/((G21+H21)/2)*100</f>
        <v>0</v>
      </c>
      <c r="J21" s="32">
        <v>195</v>
      </c>
      <c r="K21" s="32">
        <v>200</v>
      </c>
      <c r="L21" s="55">
        <f>((C21+D21)/2-(J21+K21)/2)/((J21+K21)/2)*100</f>
        <v>-2.5316455696202533</v>
      </c>
    </row>
    <row r="22" spans="1:21" ht="22.15" customHeight="1" x14ac:dyDescent="0.45">
      <c r="A22" s="50" t="s">
        <v>34</v>
      </c>
      <c r="B22" s="51" t="s">
        <v>30</v>
      </c>
      <c r="C22" s="32">
        <v>133</v>
      </c>
      <c r="D22" s="32">
        <v>135</v>
      </c>
      <c r="E22" s="32">
        <v>130</v>
      </c>
      <c r="F22" s="32">
        <v>140</v>
      </c>
      <c r="G22" s="32">
        <v>135</v>
      </c>
      <c r="H22" s="32">
        <v>145</v>
      </c>
      <c r="I22" s="54">
        <f>((C22+D22)/2-(G22+H22)/2)/((G22+H22)/2)*100</f>
        <v>-4.2857142857142856</v>
      </c>
      <c r="J22" s="32">
        <v>160</v>
      </c>
      <c r="K22" s="32">
        <v>170</v>
      </c>
      <c r="L22" s="55">
        <f>((C22+D22)/2-(J22+K22)/2)/((J22+K22)/2)*100</f>
        <v>-18.787878787878785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175</v>
      </c>
      <c r="K23" s="32">
        <v>178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115</v>
      </c>
      <c r="K26" s="32">
        <v>120</v>
      </c>
      <c r="L26" s="55">
        <f t="shared" si="1"/>
        <v>-4.2553191489361701</v>
      </c>
    </row>
    <row r="27" spans="1:21" ht="22.15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125</v>
      </c>
      <c r="K27" s="32">
        <v>130</v>
      </c>
      <c r="L27" s="55">
        <f t="shared" si="1"/>
        <v>1.9607843137254901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2.15" customHeight="1" x14ac:dyDescent="0.45">
      <c r="A30" s="50" t="s">
        <v>42</v>
      </c>
      <c r="B30" s="51" t="s">
        <v>19</v>
      </c>
      <c r="C30" s="32">
        <v>75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-3.0303030303030303</v>
      </c>
      <c r="J30" s="32">
        <v>68</v>
      </c>
      <c r="K30" s="32">
        <v>70</v>
      </c>
      <c r="L30" s="55">
        <f t="shared" si="1"/>
        <v>15.942028985507244</v>
      </c>
    </row>
    <row r="31" spans="1:21" ht="22.15" customHeight="1" x14ac:dyDescent="0.45">
      <c r="A31" s="50" t="s">
        <v>43</v>
      </c>
      <c r="B31" s="51" t="s">
        <v>19</v>
      </c>
      <c r="C31" s="32">
        <v>35</v>
      </c>
      <c r="D31" s="32">
        <v>38</v>
      </c>
      <c r="E31" s="32">
        <v>36</v>
      </c>
      <c r="F31" s="32">
        <v>40</v>
      </c>
      <c r="G31" s="32">
        <v>35</v>
      </c>
      <c r="H31" s="32">
        <v>40</v>
      </c>
      <c r="I31" s="54">
        <f t="shared" si="0"/>
        <v>-2.666666666666667</v>
      </c>
      <c r="J31" s="32">
        <v>22</v>
      </c>
      <c r="K31" s="32">
        <v>25</v>
      </c>
      <c r="L31" s="55">
        <f t="shared" si="1"/>
        <v>55.319148936170215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75</v>
      </c>
      <c r="D33" s="32">
        <v>80</v>
      </c>
      <c r="E33" s="32">
        <v>80</v>
      </c>
      <c r="F33" s="32">
        <v>90</v>
      </c>
      <c r="G33" s="32">
        <v>60</v>
      </c>
      <c r="H33" s="32">
        <v>70</v>
      </c>
      <c r="I33" s="54">
        <f t="shared" ref="I33:I48" si="2">((C33+D33)/2-(G33+H33)/2)/((G33+H33)/2)*100</f>
        <v>19.230769230769234</v>
      </c>
      <c r="J33" s="32">
        <v>35</v>
      </c>
      <c r="K33" s="32">
        <v>40</v>
      </c>
      <c r="L33" s="55">
        <f t="shared" ref="L33:L48" si="3">((C33+D33)/2-(J33+K33)/2)/((J33+K33)/2)*100</f>
        <v>106.66666666666667</v>
      </c>
    </row>
    <row r="34" spans="1:12" ht="22.15" customHeight="1" x14ac:dyDescent="0.45">
      <c r="A34" s="50" t="s">
        <v>46</v>
      </c>
      <c r="B34" s="51" t="s">
        <v>19</v>
      </c>
      <c r="C34" s="32">
        <v>50</v>
      </c>
      <c r="D34" s="32">
        <v>60</v>
      </c>
      <c r="E34" s="32">
        <v>0</v>
      </c>
      <c r="F34" s="32">
        <v>0</v>
      </c>
      <c r="G34" s="32">
        <v>65</v>
      </c>
      <c r="H34" s="32">
        <v>70</v>
      </c>
      <c r="I34" s="54">
        <f t="shared" si="2"/>
        <v>-18.518518518518519</v>
      </c>
      <c r="J34" s="32">
        <v>55</v>
      </c>
      <c r="K34" s="32">
        <v>60</v>
      </c>
      <c r="L34" s="55">
        <f t="shared" si="3"/>
        <v>-4.3478260869565215</v>
      </c>
    </row>
    <row r="35" spans="1:12" ht="22.15" customHeight="1" x14ac:dyDescent="0.45">
      <c r="A35" s="50" t="s">
        <v>105</v>
      </c>
      <c r="B35" s="51" t="s">
        <v>19</v>
      </c>
      <c r="C35" s="32">
        <v>120</v>
      </c>
      <c r="D35" s="32">
        <v>140</v>
      </c>
      <c r="E35" s="32">
        <v>130</v>
      </c>
      <c r="F35" s="32">
        <v>140</v>
      </c>
      <c r="G35" s="32">
        <v>140</v>
      </c>
      <c r="H35" s="32">
        <v>160</v>
      </c>
      <c r="I35" s="54">
        <f t="shared" si="2"/>
        <v>-13.333333333333334</v>
      </c>
      <c r="J35" s="32">
        <v>60</v>
      </c>
      <c r="K35" s="32">
        <v>90</v>
      </c>
      <c r="L35" s="55">
        <f t="shared" si="3"/>
        <v>73.333333333333329</v>
      </c>
    </row>
    <row r="36" spans="1:12" ht="22.15" customHeight="1" x14ac:dyDescent="0.45">
      <c r="A36" s="50" t="s">
        <v>47</v>
      </c>
      <c r="B36" s="51" t="s">
        <v>19</v>
      </c>
      <c r="C36" s="32">
        <v>140</v>
      </c>
      <c r="D36" s="32">
        <v>150</v>
      </c>
      <c r="E36" s="32">
        <v>130</v>
      </c>
      <c r="F36" s="32">
        <v>150</v>
      </c>
      <c r="G36" s="32">
        <v>140</v>
      </c>
      <c r="H36" s="32">
        <v>160</v>
      </c>
      <c r="I36" s="54">
        <f t="shared" si="2"/>
        <v>-3.3333333333333335</v>
      </c>
      <c r="J36" s="32">
        <v>130</v>
      </c>
      <c r="K36" s="32">
        <v>150</v>
      </c>
      <c r="L36" s="55">
        <f t="shared" si="3"/>
        <v>3.5714285714285712</v>
      </c>
    </row>
    <row r="37" spans="1:12" ht="22.15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2">
        <v>220</v>
      </c>
      <c r="K37" s="32">
        <v>300</v>
      </c>
      <c r="L37" s="55">
        <f t="shared" si="3"/>
        <v>61.53846153846154</v>
      </c>
    </row>
    <row r="38" spans="1:12" ht="22.15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2">
        <v>320</v>
      </c>
      <c r="K38" s="32">
        <v>380</v>
      </c>
      <c r="L38" s="55">
        <f t="shared" si="3"/>
        <v>25.714285714285712</v>
      </c>
    </row>
    <row r="39" spans="1:12" ht="22.15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280</v>
      </c>
      <c r="I39" s="54">
        <f t="shared" si="2"/>
        <v>0</v>
      </c>
      <c r="J39" s="32">
        <v>220</v>
      </c>
      <c r="K39" s="32">
        <v>240</v>
      </c>
      <c r="L39" s="55">
        <f t="shared" si="3"/>
        <v>8.695652173913043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2">
        <v>180</v>
      </c>
      <c r="K40" s="32">
        <v>240</v>
      </c>
      <c r="L40" s="55">
        <f t="shared" si="3"/>
        <v>2.3809523809523809</v>
      </c>
    </row>
    <row r="41" spans="1:12" ht="22.15" customHeight="1" x14ac:dyDescent="0.45">
      <c r="A41" s="50" t="s">
        <v>148</v>
      </c>
      <c r="B41" s="51" t="s">
        <v>19</v>
      </c>
      <c r="C41" s="32">
        <v>340</v>
      </c>
      <c r="D41" s="32">
        <v>350</v>
      </c>
      <c r="E41" s="32">
        <v>350</v>
      </c>
      <c r="F41" s="32">
        <v>400</v>
      </c>
      <c r="G41" s="32">
        <v>320</v>
      </c>
      <c r="H41" s="32">
        <v>340</v>
      </c>
      <c r="I41" s="54">
        <f t="shared" si="2"/>
        <v>4.5454545454545459</v>
      </c>
      <c r="J41" s="32">
        <v>80</v>
      </c>
      <c r="K41" s="32">
        <v>120</v>
      </c>
      <c r="L41" s="55">
        <f t="shared" si="3"/>
        <v>245.00000000000003</v>
      </c>
    </row>
    <row r="42" spans="1:12" ht="22.15" customHeight="1" x14ac:dyDescent="0.45">
      <c r="A42" s="50" t="s">
        <v>52</v>
      </c>
      <c r="B42" s="51" t="s">
        <v>19</v>
      </c>
      <c r="C42" s="32">
        <v>260</v>
      </c>
      <c r="D42" s="32">
        <v>300</v>
      </c>
      <c r="E42" s="32">
        <v>280</v>
      </c>
      <c r="F42" s="32">
        <v>350</v>
      </c>
      <c r="G42" s="32">
        <v>240</v>
      </c>
      <c r="H42" s="32">
        <v>340</v>
      </c>
      <c r="I42" s="54">
        <f t="shared" si="2"/>
        <v>-3.4482758620689653</v>
      </c>
      <c r="J42" s="32">
        <v>80</v>
      </c>
      <c r="K42" s="32">
        <v>100</v>
      </c>
      <c r="L42" s="55">
        <f t="shared" si="3"/>
        <v>211.11111111111111</v>
      </c>
    </row>
    <row r="43" spans="1:12" ht="22.15" customHeight="1" x14ac:dyDescent="0.45">
      <c r="A43" s="50" t="s">
        <v>53</v>
      </c>
      <c r="B43" s="51" t="s">
        <v>19</v>
      </c>
      <c r="C43" s="32">
        <v>800</v>
      </c>
      <c r="D43" s="32">
        <v>850</v>
      </c>
      <c r="E43" s="32">
        <v>800</v>
      </c>
      <c r="F43" s="32">
        <v>850</v>
      </c>
      <c r="G43" s="32">
        <v>750</v>
      </c>
      <c r="H43" s="32">
        <v>850</v>
      </c>
      <c r="I43" s="54">
        <f t="shared" si="2"/>
        <v>3.125</v>
      </c>
      <c r="J43" s="32">
        <v>380</v>
      </c>
      <c r="K43" s="32">
        <v>460</v>
      </c>
      <c r="L43" s="55">
        <f t="shared" si="3"/>
        <v>96.428571428571431</v>
      </c>
    </row>
    <row r="44" spans="1:12" ht="22.15" customHeight="1" x14ac:dyDescent="0.45">
      <c r="A44" s="50" t="s">
        <v>54</v>
      </c>
      <c r="B44" s="51" t="s">
        <v>19</v>
      </c>
      <c r="C44" s="32">
        <v>420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2">
        <v>400</v>
      </c>
      <c r="K44" s="32">
        <v>500</v>
      </c>
      <c r="L44" s="55">
        <f>((C44+D44)/2-(J44+K44)/2)/((J44+K44)/2)*100</f>
        <v>4.4444444444444446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2">
        <v>1050</v>
      </c>
      <c r="K45" s="32">
        <v>1200</v>
      </c>
      <c r="L45" s="55">
        <f>((C45+D45)/2-(J45+K45)/2)/((J45+K45)/2)*100</f>
        <v>37.777777777777779</v>
      </c>
    </row>
    <row r="46" spans="1:12" ht="22.15" customHeight="1" x14ac:dyDescent="0.45">
      <c r="A46" s="50" t="s">
        <v>56</v>
      </c>
      <c r="B46" s="51" t="s">
        <v>19</v>
      </c>
      <c r="C46" s="32">
        <v>1600</v>
      </c>
      <c r="D46" s="32">
        <v>2400</v>
      </c>
      <c r="E46" s="32">
        <v>1600</v>
      </c>
      <c r="F46" s="32">
        <v>2400</v>
      </c>
      <c r="G46" s="32">
        <v>1800</v>
      </c>
      <c r="H46" s="32">
        <v>2600</v>
      </c>
      <c r="I46" s="54">
        <f>((C46+D46)/2-(G46+H46)/2)/((G46+H46)/2)*100</f>
        <v>-9.0909090909090917</v>
      </c>
      <c r="J46" s="32">
        <v>2000</v>
      </c>
      <c r="K46" s="32">
        <v>3200</v>
      </c>
      <c r="L46" s="55">
        <f>((C46+D46)/2-(J46+K46)/2)/((J46+K46)/2)*100</f>
        <v>-23.076923076923077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250</v>
      </c>
      <c r="E47" s="32">
        <v>200</v>
      </c>
      <c r="F47" s="32">
        <v>250</v>
      </c>
      <c r="G47" s="32">
        <v>140</v>
      </c>
      <c r="H47" s="32">
        <v>160</v>
      </c>
      <c r="I47" s="54">
        <f t="shared" si="2"/>
        <v>50</v>
      </c>
      <c r="J47" s="32">
        <v>120</v>
      </c>
      <c r="K47" s="32">
        <v>150</v>
      </c>
      <c r="L47" s="55">
        <f>((C47+D47)/2-(J47+K47)/2)/((J47+K47)/2)*100</f>
        <v>66.666666666666657</v>
      </c>
    </row>
    <row r="48" spans="1:12" ht="22.15" customHeight="1" x14ac:dyDescent="0.45">
      <c r="A48" s="50" t="s">
        <v>58</v>
      </c>
      <c r="B48" s="51" t="s">
        <v>19</v>
      </c>
      <c r="C48" s="32">
        <v>120</v>
      </c>
      <c r="D48" s="32">
        <v>150</v>
      </c>
      <c r="E48" s="32">
        <v>150</v>
      </c>
      <c r="F48" s="32">
        <v>200</v>
      </c>
      <c r="G48" s="32">
        <v>130</v>
      </c>
      <c r="H48" s="32">
        <v>150</v>
      </c>
      <c r="I48" s="54">
        <f t="shared" si="2"/>
        <v>-3.5714285714285712</v>
      </c>
      <c r="J48" s="32">
        <v>120</v>
      </c>
      <c r="K48" s="32">
        <v>160</v>
      </c>
      <c r="L48" s="55">
        <f t="shared" si="3"/>
        <v>-3.5714285714285712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680</v>
      </c>
      <c r="L52" s="55">
        <f t="shared" si="5"/>
        <v>15.037593984962406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900</v>
      </c>
      <c r="K53" s="32">
        <v>1000</v>
      </c>
      <c r="L53" s="55">
        <f t="shared" si="5"/>
        <v>10.526315789473683</v>
      </c>
    </row>
    <row r="54" spans="1:12" ht="19.149999999999999" customHeight="1" x14ac:dyDescent="0.45">
      <c r="A54" s="50" t="s">
        <v>64</v>
      </c>
      <c r="B54" s="51" t="s">
        <v>19</v>
      </c>
      <c r="C54" s="32">
        <v>180</v>
      </c>
      <c r="D54" s="32">
        <v>200</v>
      </c>
      <c r="E54" s="32">
        <v>185</v>
      </c>
      <c r="F54" s="32">
        <v>200</v>
      </c>
      <c r="G54" s="32">
        <v>190</v>
      </c>
      <c r="H54" s="32">
        <v>200</v>
      </c>
      <c r="I54" s="54">
        <f>((C54+D54)/2-(G54+H54)/2)/((G54+H54)/2)*100</f>
        <v>-2.5641025641025639</v>
      </c>
      <c r="J54" s="32">
        <v>150</v>
      </c>
      <c r="K54" s="32">
        <v>165</v>
      </c>
      <c r="L54" s="55">
        <f>((C54+D54)/2-(J54+K54)/2)/((J54+K54)/2)*100</f>
        <v>20.634920634920633</v>
      </c>
    </row>
    <row r="55" spans="1:12" ht="19.149999999999999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530</v>
      </c>
      <c r="K55" s="32">
        <v>550</v>
      </c>
      <c r="L55" s="55">
        <f t="shared" si="5"/>
        <v>29.629629629629626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850</v>
      </c>
      <c r="E57" s="32">
        <v>800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2">
        <v>720</v>
      </c>
      <c r="K57" s="32">
        <v>740</v>
      </c>
      <c r="L57" s="55">
        <f>((C57+D57)/2-(J57+K57)/2)/((J57+K57)/2)*100</f>
        <v>13.013698630136986</v>
      </c>
    </row>
    <row r="58" spans="1:12" ht="19.149999999999999" customHeight="1" x14ac:dyDescent="0.45">
      <c r="A58" s="50" t="s">
        <v>69</v>
      </c>
      <c r="B58" s="51" t="s">
        <v>68</v>
      </c>
      <c r="C58" s="32">
        <v>800</v>
      </c>
      <c r="D58" s="32">
        <v>850</v>
      </c>
      <c r="E58" s="32">
        <v>800</v>
      </c>
      <c r="F58" s="32">
        <v>850</v>
      </c>
      <c r="G58" s="32">
        <v>790</v>
      </c>
      <c r="H58" s="32">
        <v>820</v>
      </c>
      <c r="I58" s="54">
        <f>((C58+D58)/2-(G58+H58)/2)/((G58+H58)/2)*100</f>
        <v>2.4844720496894408</v>
      </c>
      <c r="J58" s="32">
        <v>710</v>
      </c>
      <c r="K58" s="32">
        <v>730</v>
      </c>
      <c r="L58" s="55">
        <f>((C58+D58)/2-(J58+K58)/2)/((J58+K58)/2)*100</f>
        <v>14.583333333333334</v>
      </c>
    </row>
    <row r="59" spans="1:12" ht="19.14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600</v>
      </c>
      <c r="K59" s="32">
        <v>630</v>
      </c>
      <c r="L59" s="55">
        <f>((C59+D59)/2-(J59+K59)/2)/((J59+K59)/2)*100</f>
        <v>31.707317073170731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780</v>
      </c>
      <c r="H60" s="32">
        <v>820</v>
      </c>
      <c r="I60" s="54">
        <f>((C60+D60)/2-(G60+H60)/2)/((G60+H60)/2)*100</f>
        <v>1.25</v>
      </c>
      <c r="J60" s="32">
        <v>630</v>
      </c>
      <c r="K60" s="32">
        <v>690</v>
      </c>
      <c r="L60" s="55">
        <f>((C60+D60)/2-(J60+K60)/2)/((J60+K60)/2)*100</f>
        <v>22.727272727272727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10" t="s">
        <v>7</v>
      </c>
      <c r="D62" s="111"/>
      <c r="E62" s="110" t="s">
        <v>8</v>
      </c>
      <c r="F62" s="111"/>
      <c r="G62" s="110" t="s">
        <v>9</v>
      </c>
      <c r="H62" s="111"/>
      <c r="I62" s="51" t="s">
        <v>10</v>
      </c>
      <c r="J62" s="110" t="s">
        <v>11</v>
      </c>
      <c r="K62" s="111"/>
      <c r="L62" s="95" t="s">
        <v>12</v>
      </c>
    </row>
    <row r="63" spans="1:12" ht="20.45" customHeight="1" x14ac:dyDescent="0.3">
      <c r="A63" s="63"/>
      <c r="B63" s="64"/>
      <c r="C63" s="112">
        <v>45090</v>
      </c>
      <c r="D63" s="111"/>
      <c r="E63" s="112">
        <v>45083</v>
      </c>
      <c r="F63" s="111"/>
      <c r="G63" s="112">
        <v>45059</v>
      </c>
      <c r="H63" s="111"/>
      <c r="I63" s="51" t="s">
        <v>13</v>
      </c>
      <c r="J63" s="112">
        <v>44725</v>
      </c>
      <c r="K63" s="11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109" t="s">
        <v>15</v>
      </c>
      <c r="K64" s="109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130</v>
      </c>
      <c r="H65" s="32">
        <v>140</v>
      </c>
      <c r="I65" s="54">
        <f>((C65+D65)/2-(G65+H65)/2)/((G65+H65)/2)*100</f>
        <v>-3.7037037037037033</v>
      </c>
      <c r="J65" s="32">
        <v>80</v>
      </c>
      <c r="K65" s="32">
        <v>84</v>
      </c>
      <c r="L65" s="55">
        <f t="shared" ref="L65:L71" si="6">((C65+D65)/2-(J65+K65)/2)/((J65+K65)/2)*100</f>
        <v>58.536585365853654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45">
      <c r="A68" s="50" t="s">
        <v>75</v>
      </c>
      <c r="B68" s="51" t="s">
        <v>76</v>
      </c>
      <c r="C68" s="37">
        <v>44</v>
      </c>
      <c r="D68" s="37">
        <v>48</v>
      </c>
      <c r="E68" s="37">
        <v>45</v>
      </c>
      <c r="F68" s="37">
        <v>50</v>
      </c>
      <c r="G68" s="37">
        <v>45</v>
      </c>
      <c r="H68" s="37">
        <v>50</v>
      </c>
      <c r="I68" s="54">
        <f t="shared" si="7"/>
        <v>-3.1578947368421053</v>
      </c>
      <c r="J68" s="37">
        <v>40</v>
      </c>
      <c r="K68" s="37">
        <v>45</v>
      </c>
      <c r="L68" s="55">
        <f t="shared" si="6"/>
        <v>8.235294117647058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5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2">
        <v>87500</v>
      </c>
      <c r="K70" s="32">
        <v>91500</v>
      </c>
      <c r="L70" s="55">
        <f t="shared" si="6"/>
        <v>10.05586592178771</v>
      </c>
    </row>
    <row r="71" spans="1:12" ht="18.600000000000001" customHeight="1" x14ac:dyDescent="0.45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85000</v>
      </c>
      <c r="H71" s="38">
        <v>95000</v>
      </c>
      <c r="I71" s="93">
        <f t="shared" si="7"/>
        <v>2.7777777777777777</v>
      </c>
      <c r="J71" s="37">
        <v>85000</v>
      </c>
      <c r="K71" s="37">
        <v>89000</v>
      </c>
      <c r="L71" s="55">
        <f t="shared" si="6"/>
        <v>6.3218390804597711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173</v>
      </c>
      <c r="H77" s="9"/>
      <c r="I77" s="9"/>
      <c r="J77" s="9"/>
      <c r="K77" s="9"/>
      <c r="L77" s="9"/>
    </row>
    <row r="78" spans="1:12" x14ac:dyDescent="0.3">
      <c r="A78" s="83"/>
      <c r="B78" s="94" t="s">
        <v>174</v>
      </c>
      <c r="H78" s="9"/>
      <c r="I78" s="9"/>
      <c r="J78" s="9"/>
      <c r="K78" s="9"/>
      <c r="L78" s="9"/>
    </row>
    <row r="79" spans="1:12" x14ac:dyDescent="0.3">
      <c r="A79" s="83"/>
      <c r="B79" s="94" t="s">
        <v>169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162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10" t="s">
        <v>7</v>
      </c>
      <c r="D82" s="111"/>
      <c r="E82" s="113" t="s">
        <v>89</v>
      </c>
      <c r="F82" s="114"/>
      <c r="G82" s="84" t="s">
        <v>13</v>
      </c>
      <c r="H82" s="84"/>
      <c r="I82" s="69" t="s">
        <v>161</v>
      </c>
      <c r="J82" s="85"/>
    </row>
    <row r="83" spans="1:12" ht="21.75" customHeight="1" x14ac:dyDescent="0.45">
      <c r="A83" s="50" t="s">
        <v>23</v>
      </c>
      <c r="B83" s="51" t="s">
        <v>19</v>
      </c>
      <c r="C83" s="32">
        <v>52</v>
      </c>
      <c r="D83" s="32">
        <v>55</v>
      </c>
      <c r="E83" s="32">
        <v>52</v>
      </c>
      <c r="F83" s="32">
        <v>58</v>
      </c>
      <c r="G83" s="54">
        <f t="shared" ref="G83:G88" si="8">((C83+D83)/2-(E83+F83)/2)/((E83+F83)/2)*100</f>
        <v>-2.7272727272727271</v>
      </c>
      <c r="H83" s="50" t="s">
        <v>165</v>
      </c>
      <c r="I83" s="69"/>
      <c r="J83" s="85"/>
    </row>
    <row r="84" spans="1:12" ht="21.75" customHeight="1" x14ac:dyDescent="0.45">
      <c r="A84" s="50" t="s">
        <v>26</v>
      </c>
      <c r="B84" s="51" t="s">
        <v>19</v>
      </c>
      <c r="C84" s="32">
        <v>55</v>
      </c>
      <c r="D84" s="32">
        <v>60</v>
      </c>
      <c r="E84" s="32">
        <v>56</v>
      </c>
      <c r="F84" s="32">
        <v>65</v>
      </c>
      <c r="G84" s="54">
        <f t="shared" si="8"/>
        <v>-4.9586776859504136</v>
      </c>
      <c r="H84" s="50" t="s">
        <v>172</v>
      </c>
      <c r="I84" s="69"/>
      <c r="J84" s="85"/>
    </row>
    <row r="85" spans="1:12" ht="21.75" customHeight="1" x14ac:dyDescent="0.45">
      <c r="A85" s="50" t="s">
        <v>29</v>
      </c>
      <c r="B85" s="51" t="s">
        <v>30</v>
      </c>
      <c r="C85" s="32">
        <v>168</v>
      </c>
      <c r="D85" s="32">
        <v>180</v>
      </c>
      <c r="E85" s="32">
        <v>175</v>
      </c>
      <c r="F85" s="32">
        <v>185</v>
      </c>
      <c r="G85" s="54">
        <f t="shared" si="8"/>
        <v>-3.3333333333333335</v>
      </c>
      <c r="H85" s="50" t="s">
        <v>172</v>
      </c>
      <c r="I85" s="69"/>
      <c r="J85" s="85"/>
    </row>
    <row r="86" spans="1:12" ht="21.75" customHeight="1" x14ac:dyDescent="0.45">
      <c r="A86" s="50" t="s">
        <v>31</v>
      </c>
      <c r="B86" s="51" t="s">
        <v>32</v>
      </c>
      <c r="C86" s="32">
        <v>880</v>
      </c>
      <c r="D86" s="32">
        <v>900</v>
      </c>
      <c r="E86" s="32">
        <v>930</v>
      </c>
      <c r="F86" s="32">
        <v>960</v>
      </c>
      <c r="G86" s="54">
        <f t="shared" si="8"/>
        <v>-5.8201058201058196</v>
      </c>
      <c r="H86" s="50" t="s">
        <v>172</v>
      </c>
      <c r="I86" s="69"/>
      <c r="J86" s="85"/>
    </row>
    <row r="87" spans="1:12" ht="21.75" customHeight="1" x14ac:dyDescent="0.45">
      <c r="A87" s="50" t="s">
        <v>34</v>
      </c>
      <c r="B87" s="51" t="s">
        <v>30</v>
      </c>
      <c r="C87" s="32">
        <v>133</v>
      </c>
      <c r="D87" s="32">
        <v>135</v>
      </c>
      <c r="E87" s="32">
        <v>130</v>
      </c>
      <c r="F87" s="32">
        <v>140</v>
      </c>
      <c r="G87" s="54">
        <f t="shared" si="8"/>
        <v>-0.74074074074074081</v>
      </c>
      <c r="H87" s="50" t="s">
        <v>172</v>
      </c>
      <c r="I87" s="69"/>
      <c r="J87" s="85"/>
    </row>
    <row r="88" spans="1:12" ht="21.75" customHeight="1" x14ac:dyDescent="0.45">
      <c r="A88" s="50" t="s">
        <v>42</v>
      </c>
      <c r="B88" s="51" t="s">
        <v>19</v>
      </c>
      <c r="C88" s="32">
        <v>75</v>
      </c>
      <c r="D88" s="32">
        <v>85</v>
      </c>
      <c r="E88" s="32">
        <v>80</v>
      </c>
      <c r="F88" s="32">
        <v>85</v>
      </c>
      <c r="G88" s="54">
        <f t="shared" si="8"/>
        <v>-3.0303030303030303</v>
      </c>
      <c r="H88" s="50" t="s">
        <v>165</v>
      </c>
      <c r="I88" s="69"/>
      <c r="J88" s="85"/>
    </row>
    <row r="89" spans="1:12" ht="21.75" customHeight="1" x14ac:dyDescent="0.45">
      <c r="A89" s="50" t="s">
        <v>43</v>
      </c>
      <c r="B89" s="51" t="s">
        <v>19</v>
      </c>
      <c r="C89" s="32">
        <v>35</v>
      </c>
      <c r="D89" s="32">
        <v>38</v>
      </c>
      <c r="E89" s="32">
        <v>36</v>
      </c>
      <c r="F89" s="32">
        <v>40</v>
      </c>
      <c r="G89" s="54">
        <f t="shared" ref="G89:G98" si="9">((C89+D89)/2-(E89+F89)/2)/((E89+F89)/2)*100</f>
        <v>-3.9473684210526314</v>
      </c>
      <c r="H89" s="50" t="s">
        <v>172</v>
      </c>
      <c r="I89" s="69"/>
      <c r="J89" s="85"/>
    </row>
    <row r="90" spans="1:12" ht="21.75" customHeight="1" x14ac:dyDescent="0.45">
      <c r="A90" s="50" t="s">
        <v>45</v>
      </c>
      <c r="B90" s="51" t="s">
        <v>19</v>
      </c>
      <c r="C90" s="32">
        <v>75</v>
      </c>
      <c r="D90" s="32">
        <v>80</v>
      </c>
      <c r="E90" s="32">
        <v>80</v>
      </c>
      <c r="F90" s="32">
        <v>90</v>
      </c>
      <c r="G90" s="54">
        <f t="shared" si="9"/>
        <v>-8.8235294117647065</v>
      </c>
      <c r="H90" s="50" t="s">
        <v>167</v>
      </c>
      <c r="I90" s="69"/>
      <c r="J90" s="85"/>
    </row>
    <row r="91" spans="1:12" ht="18.600000000000001" customHeight="1" x14ac:dyDescent="0.45">
      <c r="A91" s="50" t="s">
        <v>105</v>
      </c>
      <c r="B91" s="51" t="s">
        <v>19</v>
      </c>
      <c r="C91" s="32">
        <v>120</v>
      </c>
      <c r="D91" s="32">
        <v>140</v>
      </c>
      <c r="E91" s="32">
        <v>130</v>
      </c>
      <c r="F91" s="32">
        <v>140</v>
      </c>
      <c r="G91" s="54">
        <f t="shared" si="9"/>
        <v>-3.7037037037037033</v>
      </c>
      <c r="H91" s="50" t="s">
        <v>172</v>
      </c>
      <c r="I91" s="69"/>
      <c r="J91" s="85"/>
    </row>
    <row r="92" spans="1:12" ht="18" customHeight="1" x14ac:dyDescent="0.45">
      <c r="A92" s="50" t="s">
        <v>47</v>
      </c>
      <c r="B92" s="51" t="s">
        <v>19</v>
      </c>
      <c r="C92" s="32">
        <v>140</v>
      </c>
      <c r="D92" s="32">
        <v>150</v>
      </c>
      <c r="E92" s="32">
        <v>130</v>
      </c>
      <c r="F92" s="32">
        <v>150</v>
      </c>
      <c r="G92" s="54">
        <f t="shared" si="9"/>
        <v>3.5714285714285712</v>
      </c>
      <c r="H92" s="50" t="s">
        <v>168</v>
      </c>
      <c r="I92" s="69"/>
      <c r="J92" s="85"/>
    </row>
    <row r="93" spans="1:12" ht="18" customHeight="1" x14ac:dyDescent="0.45">
      <c r="A93" s="50" t="s">
        <v>148</v>
      </c>
      <c r="B93" s="51" t="s">
        <v>19</v>
      </c>
      <c r="C93" s="32">
        <v>340</v>
      </c>
      <c r="D93" s="32">
        <v>350</v>
      </c>
      <c r="E93" s="32">
        <v>350</v>
      </c>
      <c r="F93" s="32">
        <v>400</v>
      </c>
      <c r="G93" s="54">
        <f t="shared" si="9"/>
        <v>-8</v>
      </c>
      <c r="H93" s="50" t="s">
        <v>167</v>
      </c>
      <c r="I93" s="69"/>
      <c r="J93" s="85"/>
    </row>
    <row r="94" spans="1:12" ht="18" customHeight="1" x14ac:dyDescent="0.45">
      <c r="A94" s="50" t="s">
        <v>52</v>
      </c>
      <c r="B94" s="51" t="s">
        <v>19</v>
      </c>
      <c r="C94" s="32">
        <v>260</v>
      </c>
      <c r="D94" s="32">
        <v>300</v>
      </c>
      <c r="E94" s="32">
        <v>280</v>
      </c>
      <c r="F94" s="32">
        <v>350</v>
      </c>
      <c r="G94" s="54">
        <f t="shared" si="9"/>
        <v>-11.111111111111111</v>
      </c>
      <c r="H94" s="50" t="s">
        <v>172</v>
      </c>
      <c r="I94" s="69"/>
      <c r="J94" s="85"/>
    </row>
    <row r="95" spans="1:12" ht="18" customHeight="1" x14ac:dyDescent="0.45">
      <c r="A95" s="50" t="s">
        <v>54</v>
      </c>
      <c r="B95" s="51" t="s">
        <v>19</v>
      </c>
      <c r="C95" s="32">
        <v>420</v>
      </c>
      <c r="D95" s="32">
        <v>520</v>
      </c>
      <c r="E95" s="32">
        <v>450</v>
      </c>
      <c r="F95" s="32">
        <v>520</v>
      </c>
      <c r="G95" s="54">
        <f t="shared" si="9"/>
        <v>-3.0927835051546393</v>
      </c>
      <c r="H95" s="50" t="s">
        <v>165</v>
      </c>
      <c r="I95" s="69"/>
      <c r="J95" s="85"/>
    </row>
    <row r="96" spans="1:12" ht="18" customHeight="1" x14ac:dyDescent="0.45">
      <c r="A96" s="50" t="s">
        <v>58</v>
      </c>
      <c r="B96" s="51" t="s">
        <v>19</v>
      </c>
      <c r="C96" s="32">
        <v>120</v>
      </c>
      <c r="D96" s="32">
        <v>150</v>
      </c>
      <c r="E96" s="32">
        <v>150</v>
      </c>
      <c r="F96" s="32">
        <v>200</v>
      </c>
      <c r="G96" s="54">
        <f t="shared" si="9"/>
        <v>-22.857142857142858</v>
      </c>
      <c r="H96" s="50" t="s">
        <v>165</v>
      </c>
      <c r="I96" s="69"/>
      <c r="J96" s="85"/>
    </row>
    <row r="97" spans="1:12" ht="18" customHeight="1" x14ac:dyDescent="0.45">
      <c r="A97" s="50" t="s">
        <v>64</v>
      </c>
      <c r="B97" s="51" t="s">
        <v>19</v>
      </c>
      <c r="C97" s="32">
        <v>180</v>
      </c>
      <c r="D97" s="32">
        <v>200</v>
      </c>
      <c r="E97" s="32">
        <v>185</v>
      </c>
      <c r="F97" s="32">
        <v>200</v>
      </c>
      <c r="G97" s="54">
        <f t="shared" si="9"/>
        <v>-1.2987012987012987</v>
      </c>
      <c r="H97" s="50" t="s">
        <v>167</v>
      </c>
      <c r="I97" s="69"/>
      <c r="J97" s="85"/>
    </row>
    <row r="98" spans="1:12" ht="18" customHeight="1" x14ac:dyDescent="0.45">
      <c r="A98" s="50" t="s">
        <v>75</v>
      </c>
      <c r="B98" s="51" t="s">
        <v>76</v>
      </c>
      <c r="C98" s="37">
        <v>44</v>
      </c>
      <c r="D98" s="37">
        <v>48</v>
      </c>
      <c r="E98" s="37">
        <v>45</v>
      </c>
      <c r="F98" s="37">
        <v>50</v>
      </c>
      <c r="G98" s="54">
        <f t="shared" si="9"/>
        <v>-3.1578947368421053</v>
      </c>
      <c r="H98" s="50" t="s">
        <v>166</v>
      </c>
      <c r="I98" s="69"/>
      <c r="J98" s="85"/>
    </row>
    <row r="99" spans="1:12" ht="18.600000000000001" customHeight="1" x14ac:dyDescent="0.4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4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4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4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21.6" customHeight="1" x14ac:dyDescent="0.45">
      <c r="A103" s="83"/>
      <c r="B103" s="100"/>
      <c r="C103" s="101" t="s">
        <v>101</v>
      </c>
      <c r="D103" s="100"/>
      <c r="E103" s="100"/>
      <c r="F103" s="98"/>
      <c r="G103" s="102"/>
      <c r="H103" s="103"/>
      <c r="I103" s="104"/>
      <c r="J103" s="105" t="s">
        <v>164</v>
      </c>
      <c r="K103" s="100"/>
    </row>
    <row r="104" spans="1:12" ht="20.45" customHeight="1" x14ac:dyDescent="0.45">
      <c r="A104" s="83"/>
      <c r="B104" s="100"/>
      <c r="C104" s="101" t="s">
        <v>160</v>
      </c>
      <c r="D104" s="106"/>
      <c r="E104" s="100"/>
      <c r="F104" s="97"/>
      <c r="G104" s="102"/>
      <c r="H104" s="103"/>
      <c r="I104" s="107"/>
      <c r="J104" s="108" t="s">
        <v>163</v>
      </c>
      <c r="K104" s="107"/>
    </row>
    <row r="105" spans="1:12" ht="18.600000000000001" customHeight="1" x14ac:dyDescent="0.45">
      <c r="A105" s="83"/>
      <c r="B105" s="106"/>
      <c r="C105" s="97"/>
      <c r="D105" s="97"/>
      <c r="E105" s="97"/>
      <c r="F105" s="97"/>
      <c r="G105" s="102"/>
      <c r="H105" s="103"/>
      <c r="I105" s="107"/>
      <c r="J105" s="108"/>
      <c r="K105" s="107"/>
    </row>
    <row r="106" spans="1:12" ht="18.75" customHeight="1" x14ac:dyDescent="0.3">
      <c r="A106" s="81" t="s">
        <v>90</v>
      </c>
      <c r="B106" s="9"/>
      <c r="C106" s="86"/>
      <c r="D106" s="86"/>
      <c r="E106" s="86"/>
      <c r="F106" s="86"/>
      <c r="G106" s="86"/>
      <c r="H106" s="87"/>
      <c r="I106" s="9"/>
      <c r="J106" s="9"/>
      <c r="K106" s="9"/>
      <c r="L106" s="9"/>
    </row>
    <row r="107" spans="1:12" ht="18.75" customHeight="1" x14ac:dyDescent="0.3">
      <c r="A107" s="83" t="s">
        <v>150</v>
      </c>
      <c r="B107" s="9"/>
      <c r="C107" s="86"/>
      <c r="D107" s="86"/>
      <c r="E107" s="86"/>
      <c r="F107" s="86"/>
      <c r="G107" s="9"/>
      <c r="H107" s="9"/>
      <c r="I107" s="9"/>
      <c r="J107" s="9"/>
      <c r="K107" s="9" t="s">
        <v>3</v>
      </c>
      <c r="L107" s="9"/>
    </row>
    <row r="108" spans="1:12" ht="18.75" customHeight="1" x14ac:dyDescent="0.3">
      <c r="A108" s="83" t="s">
        <v>91</v>
      </c>
      <c r="B108" s="9"/>
      <c r="C108" s="9"/>
      <c r="D108" s="9"/>
      <c r="E108" s="9"/>
      <c r="F108" s="86"/>
      <c r="G108" s="9"/>
      <c r="H108" s="9"/>
      <c r="I108" s="9"/>
      <c r="J108" s="9"/>
      <c r="K108" s="9"/>
      <c r="L108" s="9"/>
    </row>
    <row r="109" spans="1:12" x14ac:dyDescent="0.35">
      <c r="A109" s="83" t="s">
        <v>157</v>
      </c>
      <c r="B109" s="9"/>
      <c r="C109" s="9"/>
      <c r="D109" s="9"/>
      <c r="E109" s="9"/>
      <c r="I109" s="10"/>
    </row>
    <row r="110" spans="1:12" ht="16.5" customHeight="1" x14ac:dyDescent="0.35">
      <c r="A110" s="83" t="s">
        <v>158</v>
      </c>
      <c r="B110" s="9"/>
      <c r="C110" s="9"/>
      <c r="D110" s="9"/>
      <c r="E110" s="9"/>
      <c r="F110" s="9"/>
      <c r="I110" s="10"/>
      <c r="J110" s="88"/>
      <c r="K110" s="89"/>
    </row>
    <row r="111" spans="1:12" x14ac:dyDescent="0.3">
      <c r="A111" s="83" t="s">
        <v>159</v>
      </c>
      <c r="B111" s="9"/>
      <c r="C111" s="9"/>
      <c r="D111" s="9"/>
      <c r="E111" s="9"/>
      <c r="F111" s="9"/>
      <c r="G111" s="9"/>
      <c r="H111" s="9"/>
      <c r="I111" s="9"/>
    </row>
    <row r="112" spans="1:12" x14ac:dyDescent="0.3">
      <c r="A112" s="83" t="s">
        <v>151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93</v>
      </c>
      <c r="B114" s="9"/>
      <c r="C114" s="9"/>
      <c r="D114" s="9"/>
      <c r="E114" s="9"/>
      <c r="F114" s="9"/>
      <c r="G114" s="9"/>
      <c r="H114" s="9"/>
      <c r="I114" s="9" t="s">
        <v>3</v>
      </c>
      <c r="J114" s="9"/>
      <c r="K114" s="9"/>
      <c r="L114" s="9"/>
    </row>
    <row r="115" spans="1:12" x14ac:dyDescent="0.3">
      <c r="A115" s="83" t="s">
        <v>94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154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4.1500000000000004" customHeight="1" x14ac:dyDescent="0.3">
      <c r="A123" s="8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1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8" customHeight="1" x14ac:dyDescent="0.3">
      <c r="A125" s="83" t="s">
        <v>99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3">
      <c r="A126" s="83" t="s">
        <v>156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5" t="s">
        <v>120</v>
      </c>
      <c r="D13" s="115"/>
      <c r="E13" s="115">
        <v>44648</v>
      </c>
      <c r="F13" s="115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5" t="s">
        <v>123</v>
      </c>
      <c r="D25" s="115"/>
      <c r="E25" s="115" t="s">
        <v>124</v>
      </c>
      <c r="F25" s="115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6" t="s">
        <v>7</v>
      </c>
      <c r="D68" s="117"/>
      <c r="E68" s="118" t="s">
        <v>89</v>
      </c>
      <c r="F68" s="119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2023-05-31T07:43:19Z</cp:lastPrinted>
  <dcterms:created xsi:type="dcterms:W3CDTF">2021-06-05T07:13:32Z</dcterms:created>
  <dcterms:modified xsi:type="dcterms:W3CDTF">2023-06-13T06:34:05Z</dcterms:modified>
</cp:coreProperties>
</file>