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93D674B6-5FB1-4331-A4D6-1D353B172D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0" i="1"/>
  <c r="G86" i="1"/>
  <c r="G85" i="1"/>
  <c r="G89" i="1"/>
  <c r="G88" i="1"/>
  <c r="G95" i="1"/>
  <c r="G91" i="1"/>
  <c r="G93" i="1"/>
  <c r="G94" i="1"/>
  <c r="G87" i="1"/>
  <c r="G84" i="1"/>
  <c r="G96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<sst xmlns="http://schemas.openxmlformats.org/spreadsheetml/2006/main" count="416" uniqueCount="175">
  <si>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</si>
  <si>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</si>
  <si>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</si>
  <si>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</si>
  <si>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</si>
  <si>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</si>
  <si>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</si>
  <si>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</si>
  <si>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</si>
  <si>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</si>
  <si>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</si>
  <si>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</si>
  <si>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</si>
  <si>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</si>
  <si>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</si>
  <si>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</si>
  <si>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</si>
  <si>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</si>
  <si>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</si>
  <si>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</si>
  <si>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</si>
  <si>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</si>
  <si>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</si>
  <si>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</si>
  <si>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</si>
  <si>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</si>
  <si>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</si>
  <si>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</si>
  <si>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</si>
  <si>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</si>
  <si>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</si>
  <si>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</si>
  <si>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</si>
  <si>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</si>
  <si>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</si>
  <si>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</si>
  <si>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</si>
  <si>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</si>
  <si>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</si>
  <si>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</si>
  <si>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</si>
  <si>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</si>
  <si>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</si>
  <si>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</si>
  <si>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</si>
  <si>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</si>
  <si>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</si>
  <si>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</si>
  <si>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</si>
  <si>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</si>
  <si>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</si>
  <si>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</si>
  <si>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</si>
  <si>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</si>
  <si>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</si>
  <si>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</si>
  <si>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</si>
  <si>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</si>
  <si>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</si>
  <si>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</si>
  <si>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</si>
  <si>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</si>
  <si>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</si>
  <si>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</si>
  <si>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</si>
  <si>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</si>
  <si>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</si>
  <si>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</si>
  <si>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</si>
  <si>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</si>
  <si>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</si>
  <si>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</si>
  <si>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</si>
  <si>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</si>
  <si>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</si>
  <si>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</si>
  <si>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</si>
  <si>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</si>
  <si>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</si>
  <si>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</si>
  <si>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</si>
  <si>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</si>
  <si>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</si>
  <si>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</si>
  <si>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</si>
  <si>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</si>
  <si>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</si>
  <si>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</si>
  <si>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</si>
  <si>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</si>
  <si>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</si>
  <si>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</si>
  <si>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</si>
  <si>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</si>
  <si>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</si>
  <si>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</si>
  <si>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</si>
  <si>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</si>
  <si>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</si>
  <si>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</si>
  <si>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</si>
  <si>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</si>
  <si>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</si>
  <si>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</si>
  <si>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</si>
  <si>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</si>
  <si>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</si>
  <si>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</si>
  <si>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</si>
  <si>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</si>
  <si>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</si>
  <si>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</si>
  <si>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</si>
  <si>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</si>
  <si>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</si>
  <si>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</si>
  <si>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</si>
  <si>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</si>
  <si>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</si>
  <si>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</si>
  <si>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</si>
  <si>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</si>
  <si>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</si>
  <si>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</si>
  <si>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</si>
  <si>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</si>
  <si>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</si>
  <si>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</si>
  <si>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</si>
  <si>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</si>
  <si>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</si>
  <si>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</si>
  <si>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</si>
  <si>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</si>
  <si>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</si>
  <si>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</si>
  <si>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</si>
  <si>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</si>
  <si>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</si>
  <si>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</si>
  <si>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</si>
  <si>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</si>
  <si>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</si>
  <si>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</si>
  <si>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</si>
  <si>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</si>
  <si>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</si>
  <si>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</si>
  <si>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</si>
  <si>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</si>
  <si>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</si>
  <si>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</si>
  <si>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</si>
  <si>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</si>
  <si>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</si>
  <si>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</si>
  <si>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</si>
  <si>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</si>
  <si>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</si>
  <si>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</si>
  <si>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</si>
  <si>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</si>
  <si>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</si>
  <si>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</si>
  <si>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</si>
  <si>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০৭-০৬-২০২৩ তারিখে মূল্য হ্রাস পেয়েছে।</t>
  </si>
  <si>
    <t>১১-০৬-২০২৩ তারিখে মূল্য হ্রাস পেয়েছে।</t>
  </si>
  <si>
    <t>১৩-০৬-২০২৩ তারিখে মূল্য হ্রাস পেয়েছে।</t>
  </si>
  <si>
    <t>স্মারক নং-২৬.০৫.০০০০.০১৭.৩১.০০১.২৩-১৫২</t>
  </si>
  <si>
    <t xml:space="preserve">বুধবার ১৪ জুন ২০২৩ খ্রিঃ, ৩১ জ্যৈষ্ঠ ১৪৩০  বাংলা, ২৪ জিলকদ  ১৪৪৪ হিজরি </t>
  </si>
  <si>
    <t>১৪-০৬-২০২৩ তারিখে মূল্য হ্রাস পেয়েছে।</t>
  </si>
  <si>
    <t>১৪-০৬-২০২৩ তারিখে মূল্য বৃদ্ধি পেয়েছে।</t>
  </si>
  <si>
    <t>(১)    পাম অয়েল লুজ, পিয়াজ (দেশী), ডিম  এর মূল্য বৃদ্ধি পেয়েছে।</t>
  </si>
  <si>
    <t xml:space="preserve">(২)    সয়াবিন তেল (লুজ,বোতল), পিয়াজ (আম), রসুন (দেশী), আদা (আম), আলু, ছোলা,  </t>
  </si>
  <si>
    <t xml:space="preserve">        তেজপাতা,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</si>
</sst>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4" zoomScale="86" zoomScaleNormal="86" zoomScaleSheetLayoutView="106" workbookViewId="0">
      <pane ySplit="2085" topLeftCell="A85" activePane="bottomLeft"/>
      <selection activeCell="G60" sqref="G60"/>
      <selection pane="bottomLeft" activeCell="H91" sqref="H91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19921875" style="41" customWidth="1"/>
    <col min="10" max="10" width="10.19921875" style="41" customWidth="1"/>
    <col min="11" max="11" width="10.09765625" style="41" customWidth="1"/>
    <col min="12" max="12" width="10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45091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45091</v>
      </c>
      <c r="D8" s="111"/>
      <c r="E8" s="112">
        <v>45084</v>
      </c>
      <c r="F8" s="111"/>
      <c r="G8" s="112">
        <v>45060</v>
      </c>
      <c r="H8" s="111"/>
      <c r="I8" s="51" t="s">
        <v>13</v>
      </c>
      <c r="J8" s="112">
        <v>44726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62</v>
      </c>
      <c r="L11" s="55">
        <f>((C11+D11)/2-(J11+K11)/2)/((J11+K11)/2)*100</f>
        <v>-7.8947368421052628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45</v>
      </c>
      <c r="K15" s="32">
        <v>50</v>
      </c>
      <c r="L15" s="55">
        <f>((C15+D15)/2-(J15+K15)/2)/((J15+K15)/2)*100</f>
        <v>31.578947368421051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57</v>
      </c>
      <c r="K16" s="32">
        <v>60</v>
      </c>
      <c r="L16" s="55">
        <f>((C16+D16)/2-(J16+K16)/2)/((J16+K16)/2)*100</f>
        <v>-1.7094017094017095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168</v>
      </c>
      <c r="D19" s="32">
        <v>180</v>
      </c>
      <c r="E19" s="32">
        <v>175</v>
      </c>
      <c r="F19" s="32">
        <v>185</v>
      </c>
      <c r="G19" s="32">
        <v>175</v>
      </c>
      <c r="H19" s="32">
        <v>185</v>
      </c>
      <c r="I19" s="54">
        <f>((C19+D19)/2-(G19+H19)/2)/((G19+H19)/2)*100</f>
        <v>-3.3333333333333335</v>
      </c>
      <c r="J19" s="32">
        <v>182</v>
      </c>
      <c r="K19" s="32">
        <v>192</v>
      </c>
      <c r="L19" s="55">
        <f>((C19+D19)/2-(J19+K19)/2)/((J19+K19)/2)*100</f>
        <v>-6.9518716577540109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880</v>
      </c>
      <c r="D20" s="32">
        <v>900</v>
      </c>
      <c r="E20" s="32">
        <v>930</v>
      </c>
      <c r="F20" s="32">
        <v>960</v>
      </c>
      <c r="G20" s="32">
        <v>905</v>
      </c>
      <c r="H20" s="32">
        <v>960</v>
      </c>
      <c r="I20" s="54">
        <f>((C20+D20)/2-(G20+H20)/2)/((G20+H20)/2)*100</f>
        <v>-4.5576407506702417</v>
      </c>
      <c r="J20" s="32">
        <v>970</v>
      </c>
      <c r="K20" s="32">
        <v>995</v>
      </c>
      <c r="L20" s="55">
        <f>((C20+D20)/2-(J20+K20)/2)/((J20+K20)/2)*100</f>
        <v>-9.4147582697201013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195</v>
      </c>
      <c r="F21" s="32">
        <v>199</v>
      </c>
      <c r="G21" s="32">
        <v>190</v>
      </c>
      <c r="H21" s="32">
        <v>195</v>
      </c>
      <c r="I21" s="54">
        <f>((C21+D21)/2-(G21+H21)/2)/((G21+H21)/2)*100</f>
        <v>0</v>
      </c>
      <c r="J21" s="32">
        <v>195</v>
      </c>
      <c r="K21" s="32">
        <v>205</v>
      </c>
      <c r="L21" s="55">
        <f>((C21+D21)/2-(J21+K21)/2)/((J21+K21)/2)*100</f>
        <v>-3.75</v>
      </c>
    </row>
    <row r="22" spans="1:21" ht="22.15" customHeight="1" x14ac:dyDescent="0.45">
      <c r="A22" s="50" t="s">
        <v>34</v>
      </c>
      <c r="B22" s="51" t="s">
        <v>30</v>
      </c>
      <c r="C22" s="32">
        <v>133</v>
      </c>
      <c r="D22" s="32">
        <v>135</v>
      </c>
      <c r="E22" s="32">
        <v>130</v>
      </c>
      <c r="F22" s="32">
        <v>135</v>
      </c>
      <c r="G22" s="32">
        <v>135</v>
      </c>
      <c r="H22" s="32">
        <v>145</v>
      </c>
      <c r="I22" s="54">
        <f>((C22+D22)/2-(G22+H22)/2)/((G22+H22)/2)*100</f>
        <v>-4.2857142857142856</v>
      </c>
      <c r="J22" s="32">
        <v>158</v>
      </c>
      <c r="K22" s="32">
        <v>170</v>
      </c>
      <c r="L22" s="55">
        <f>((C22+D22)/2-(J22+K22)/2)/((J22+K22)/2)*100</f>
        <v>-18.292682926829269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-3.0303030303030303</v>
      </c>
      <c r="J30" s="32">
        <v>68</v>
      </c>
      <c r="K30" s="32">
        <v>70</v>
      </c>
      <c r="L30" s="55">
        <f t="shared" si="1"/>
        <v>15.942028985507244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38</v>
      </c>
      <c r="E31" s="32">
        <v>36</v>
      </c>
      <c r="F31" s="32">
        <v>40</v>
      </c>
      <c r="G31" s="32">
        <v>35</v>
      </c>
      <c r="H31" s="32">
        <v>40</v>
      </c>
      <c r="I31" s="54">
        <f t="shared" si="0"/>
        <v>-2.666666666666667</v>
      </c>
      <c r="J31" s="32">
        <v>22</v>
      </c>
      <c r="K31" s="32">
        <v>25</v>
      </c>
      <c r="L31" s="55">
        <f t="shared" si="1"/>
        <v>55.319148936170215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75</v>
      </c>
      <c r="D33" s="32">
        <v>80</v>
      </c>
      <c r="E33" s="32">
        <v>70</v>
      </c>
      <c r="F33" s="32">
        <v>75</v>
      </c>
      <c r="G33" s="32">
        <v>60</v>
      </c>
      <c r="H33" s="32">
        <v>70</v>
      </c>
      <c r="I33" s="54">
        <f t="shared" ref="I33:I48" si="2">((C33+D33)/2-(G33+H33)/2)/((G33+H33)/2)*100</f>
        <v>19.230769230769234</v>
      </c>
      <c r="J33" s="32">
        <v>35</v>
      </c>
      <c r="K33" s="32">
        <v>40</v>
      </c>
      <c r="L33" s="55">
        <f t="shared" ref="L33:L48" si="3">((C33+D33)/2-(J33+K33)/2)/((J33+K33)/2)*100</f>
        <v>106.66666666666667</v>
      </c>
    </row>
    <row r="34" spans="1:12" ht="22.15" customHeight="1" x14ac:dyDescent="0.45">
      <c r="A34" s="50" t="s">
        <v>46</v>
      </c>
      <c r="B34" s="51" t="s">
        <v>19</v>
      </c>
      <c r="C34" s="32">
        <v>45</v>
      </c>
      <c r="D34" s="32">
        <v>50</v>
      </c>
      <c r="E34" s="32">
        <v>60</v>
      </c>
      <c r="F34" s="32">
        <v>70</v>
      </c>
      <c r="G34" s="32">
        <v>65</v>
      </c>
      <c r="H34" s="32">
        <v>70</v>
      </c>
      <c r="I34" s="54">
        <f t="shared" si="2"/>
        <v>-29.629629629629626</v>
      </c>
      <c r="J34" s="32">
        <v>50</v>
      </c>
      <c r="K34" s="32">
        <v>55</v>
      </c>
      <c r="L34" s="55">
        <f t="shared" si="3"/>
        <v>-9.5238095238095237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130</v>
      </c>
      <c r="F35" s="32">
        <v>140</v>
      </c>
      <c r="G35" s="32">
        <v>140</v>
      </c>
      <c r="H35" s="32">
        <v>160</v>
      </c>
      <c r="I35" s="54">
        <f t="shared" si="2"/>
        <v>-13.333333333333334</v>
      </c>
      <c r="J35" s="32">
        <v>70</v>
      </c>
      <c r="K35" s="32">
        <v>90</v>
      </c>
      <c r="L35" s="55">
        <f t="shared" si="3"/>
        <v>62.5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150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-3.3333333333333335</v>
      </c>
      <c r="J36" s="32">
        <v>130</v>
      </c>
      <c r="K36" s="32">
        <v>150</v>
      </c>
      <c r="L36" s="55">
        <f t="shared" si="3"/>
        <v>3.5714285714285712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220</v>
      </c>
      <c r="K37" s="32">
        <v>300</v>
      </c>
      <c r="L37" s="55">
        <f t="shared" si="3"/>
        <v>61.53846153846154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380</v>
      </c>
      <c r="L38" s="55">
        <f t="shared" si="3"/>
        <v>25.714285714285712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180</v>
      </c>
      <c r="K40" s="32">
        <v>200</v>
      </c>
      <c r="L40" s="55">
        <f t="shared" si="3"/>
        <v>13.157894736842104</v>
      </c>
    </row>
    <row r="41" spans="1:12" ht="22.15" customHeight="1" x14ac:dyDescent="0.45">
      <c r="A41" s="50" t="s">
        <v>148</v>
      </c>
      <c r="B41" s="51" t="s">
        <v>19</v>
      </c>
      <c r="C41" s="32">
        <v>340</v>
      </c>
      <c r="D41" s="32">
        <v>350</v>
      </c>
      <c r="E41" s="32">
        <v>340</v>
      </c>
      <c r="F41" s="32">
        <v>350</v>
      </c>
      <c r="G41" s="32">
        <v>320</v>
      </c>
      <c r="H41" s="32">
        <v>340</v>
      </c>
      <c r="I41" s="54">
        <f t="shared" si="2"/>
        <v>4.5454545454545459</v>
      </c>
      <c r="J41" s="32">
        <v>70</v>
      </c>
      <c r="K41" s="32">
        <v>120</v>
      </c>
      <c r="L41" s="55">
        <f t="shared" si="3"/>
        <v>263.15789473684214</v>
      </c>
    </row>
    <row r="42" spans="1:12" ht="22.15" customHeight="1" x14ac:dyDescent="0.45">
      <c r="A42" s="50" t="s">
        <v>52</v>
      </c>
      <c r="B42" s="51" t="s">
        <v>19</v>
      </c>
      <c r="C42" s="32">
        <v>260</v>
      </c>
      <c r="D42" s="32">
        <v>300</v>
      </c>
      <c r="E42" s="32">
        <v>280</v>
      </c>
      <c r="F42" s="32">
        <v>300</v>
      </c>
      <c r="G42" s="32">
        <v>240</v>
      </c>
      <c r="H42" s="32">
        <v>340</v>
      </c>
      <c r="I42" s="54">
        <f t="shared" si="2"/>
        <v>-3.4482758620689653</v>
      </c>
      <c r="J42" s="32">
        <v>70</v>
      </c>
      <c r="K42" s="32">
        <v>90</v>
      </c>
      <c r="L42" s="55">
        <f t="shared" si="3"/>
        <v>250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850</v>
      </c>
      <c r="G43" s="32">
        <v>750</v>
      </c>
      <c r="H43" s="32">
        <v>850</v>
      </c>
      <c r="I43" s="54">
        <f t="shared" si="2"/>
        <v>3.125</v>
      </c>
      <c r="J43" s="32">
        <v>380</v>
      </c>
      <c r="K43" s="32">
        <v>460</v>
      </c>
      <c r="L43" s="55">
        <f t="shared" si="3"/>
        <v>96.428571428571431</v>
      </c>
    </row>
    <row r="44" spans="1:12" ht="22.15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2">
        <v>400</v>
      </c>
      <c r="K44" s="32">
        <v>500</v>
      </c>
      <c r="L44" s="55">
        <f>((C44+D44)/2-(J44+K44)/2)/((J44+K44)/2)*100</f>
        <v>4.4444444444444446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2400</v>
      </c>
      <c r="E46" s="32">
        <v>1600</v>
      </c>
      <c r="F46" s="32">
        <v>2400</v>
      </c>
      <c r="G46" s="32">
        <v>1800</v>
      </c>
      <c r="H46" s="32">
        <v>2800</v>
      </c>
      <c r="I46" s="54">
        <f>((C46+D46)/2-(G46+H46)/2)/((G46+H46)/2)*100</f>
        <v>-13.043478260869565</v>
      </c>
      <c r="J46" s="32">
        <v>2000</v>
      </c>
      <c r="K46" s="32">
        <v>3200</v>
      </c>
      <c r="L46" s="55">
        <f>((C46+D46)/2-(J46+K46)/2)/((J46+K46)/2)*100</f>
        <v>-23.076923076923077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200</v>
      </c>
      <c r="H47" s="32">
        <v>220</v>
      </c>
      <c r="I47" s="54">
        <f t="shared" si="2"/>
        <v>7.1428571428571423</v>
      </c>
      <c r="J47" s="32">
        <v>120</v>
      </c>
      <c r="K47" s="32">
        <v>150</v>
      </c>
      <c r="L47" s="55">
        <f>((C47+D47)/2-(J47+K47)/2)/((J47+K47)/2)*100</f>
        <v>66.666666666666657</v>
      </c>
    </row>
    <row r="48" spans="1:12" ht="22.15" customHeight="1" x14ac:dyDescent="0.45">
      <c r="A48" s="50" t="s">
        <v>58</v>
      </c>
      <c r="B48" s="51" t="s">
        <v>19</v>
      </c>
      <c r="C48" s="32">
        <v>120</v>
      </c>
      <c r="D48" s="32">
        <v>150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-3.5714285714285712</v>
      </c>
      <c r="J48" s="32">
        <v>120</v>
      </c>
      <c r="K48" s="32">
        <v>160</v>
      </c>
      <c r="L48" s="55">
        <f t="shared" si="3"/>
        <v>-3.5714285714285712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190</v>
      </c>
      <c r="F54" s="32">
        <v>200</v>
      </c>
      <c r="G54" s="32">
        <v>190</v>
      </c>
      <c r="H54" s="32">
        <v>200</v>
      </c>
      <c r="I54" s="54">
        <f>((C54+D54)/2-(G54+H54)/2)/((G54+H54)/2)*100</f>
        <v>-2.5641025641025639</v>
      </c>
      <c r="J54" s="32">
        <v>145</v>
      </c>
      <c r="K54" s="32">
        <v>160</v>
      </c>
      <c r="L54" s="55">
        <f>((C54+D54)/2-(J54+K54)/2)/((J54+K54)/2)*100</f>
        <v>24.590163934426229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530</v>
      </c>
      <c r="K55" s="32">
        <v>550</v>
      </c>
      <c r="L55" s="55">
        <f t="shared" si="5"/>
        <v>29.629629629629626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720</v>
      </c>
      <c r="K57" s="32">
        <v>740</v>
      </c>
      <c r="L57" s="55">
        <f>((C57+D57)/2-(J57+K57)/2)/((J57+K57)/2)*100</f>
        <v>13.013698630136986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710</v>
      </c>
      <c r="K58" s="32">
        <v>730</v>
      </c>
      <c r="L58" s="55">
        <f>((C58+D58)/2-(J58+K58)/2)/((J58+K58)/2)*100</f>
        <v>14.583333333333334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650</v>
      </c>
      <c r="K59" s="32">
        <v>690</v>
      </c>
      <c r="L59" s="55">
        <f>((C59+D59)/2-(J59+K59)/2)/((J59+K59)/2)*100</f>
        <v>20.8955223880597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630</v>
      </c>
      <c r="K60" s="32">
        <v>680</v>
      </c>
      <c r="L60" s="55">
        <f>((C60+D60)/2-(J60+K60)/2)/((J60+K60)/2)*100</f>
        <v>23.664122137404579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45091</v>
      </c>
      <c r="D63" s="111"/>
      <c r="E63" s="112">
        <v>45084</v>
      </c>
      <c r="F63" s="111"/>
      <c r="G63" s="112">
        <v>45060</v>
      </c>
      <c r="H63" s="111"/>
      <c r="I63" s="51" t="s">
        <v>13</v>
      </c>
      <c r="J63" s="112">
        <v>44726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140</v>
      </c>
      <c r="I65" s="54">
        <f>((C65+D65)/2-(G65+H65)/2)/((G65+H65)/2)*100</f>
        <v>-3.7037037037037033</v>
      </c>
      <c r="J65" s="32">
        <v>80</v>
      </c>
      <c r="K65" s="32">
        <v>84</v>
      </c>
      <c r="L65" s="55">
        <f t="shared" ref="L65:L71" si="6">((C65+D65)/2-(J65+K65)/2)/((J65+K65)/2)*100</f>
        <v>58.536585365853654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46</v>
      </c>
      <c r="D68" s="37">
        <v>48</v>
      </c>
      <c r="E68" s="37">
        <v>45</v>
      </c>
      <c r="F68" s="37">
        <v>48</v>
      </c>
      <c r="G68" s="37">
        <v>45</v>
      </c>
      <c r="H68" s="37">
        <v>50</v>
      </c>
      <c r="I68" s="54">
        <f t="shared" si="7"/>
        <v>-1.0526315789473684</v>
      </c>
      <c r="J68" s="37">
        <v>40</v>
      </c>
      <c r="K68" s="37">
        <v>45</v>
      </c>
      <c r="L68" s="55">
        <f t="shared" si="6"/>
        <v>10.588235294117647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2">
        <v>87500</v>
      </c>
      <c r="K70" s="32">
        <v>91500</v>
      </c>
      <c r="L70" s="55">
        <f t="shared" si="6"/>
        <v>10.05586592178771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95000</v>
      </c>
      <c r="I71" s="93">
        <f t="shared" si="7"/>
        <v>2.7777777777777777</v>
      </c>
      <c r="J71" s="37">
        <v>85000</v>
      </c>
      <c r="K71" s="37">
        <v>89000</v>
      </c>
      <c r="L71" s="55">
        <f t="shared" si="6"/>
        <v>6.3218390804597711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94" t="s">
        <v>173</v>
      </c>
      <c r="H78" s="9"/>
      <c r="I78" s="9"/>
      <c r="J78" s="9"/>
      <c r="K78" s="9"/>
      <c r="L78" s="9"/>
    </row>
    <row r="79" spans="1:12" x14ac:dyDescent="0.3">
      <c r="A79" s="83"/>
      <c r="B79" s="94" t="s">
        <v>174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0" t="s">
        <v>7</v>
      </c>
      <c r="D82" s="111"/>
      <c r="E82" s="113" t="s">
        <v>89</v>
      </c>
      <c r="F82" s="114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ref="G83:G87" si="8">((C83+D83)/2-(E83+F83)/2)/((E83+F83)/2)*100</f>
        <v>-1.3605442176870748</v>
      </c>
      <c r="H83" s="50" t="s">
        <v>170</v>
      </c>
      <c r="I83" s="69"/>
      <c r="J83" s="85"/>
    </row>
    <row r="84" spans="1:12" ht="21.75" customHeight="1" x14ac:dyDescent="0.45">
      <c r="A84" s="50" t="s">
        <v>29</v>
      </c>
      <c r="B84" s="51" t="s">
        <v>30</v>
      </c>
      <c r="C84" s="32">
        <v>168</v>
      </c>
      <c r="D84" s="32">
        <v>180</v>
      </c>
      <c r="E84" s="32">
        <v>175</v>
      </c>
      <c r="F84" s="32">
        <v>185</v>
      </c>
      <c r="G84" s="54">
        <f t="shared" si="8"/>
        <v>-3.3333333333333335</v>
      </c>
      <c r="H84" s="50" t="s">
        <v>167</v>
      </c>
      <c r="I84" s="69"/>
      <c r="J84" s="85"/>
    </row>
    <row r="85" spans="1:12" ht="21.75" customHeight="1" x14ac:dyDescent="0.45">
      <c r="A85" s="50" t="s">
        <v>31</v>
      </c>
      <c r="B85" s="51" t="s">
        <v>32</v>
      </c>
      <c r="C85" s="32">
        <v>880</v>
      </c>
      <c r="D85" s="32">
        <v>900</v>
      </c>
      <c r="E85" s="32">
        <v>930</v>
      </c>
      <c r="F85" s="32">
        <v>960</v>
      </c>
      <c r="G85" s="54">
        <f t="shared" si="8"/>
        <v>-5.8201058201058196</v>
      </c>
      <c r="H85" s="50" t="s">
        <v>167</v>
      </c>
      <c r="I85" s="69"/>
      <c r="J85" s="85"/>
    </row>
    <row r="86" spans="1:12" ht="21.75" customHeight="1" x14ac:dyDescent="0.45">
      <c r="A86" s="50" t="s">
        <v>31</v>
      </c>
      <c r="B86" s="51" t="s">
        <v>33</v>
      </c>
      <c r="C86" s="32">
        <v>190</v>
      </c>
      <c r="D86" s="32">
        <v>195</v>
      </c>
      <c r="E86" s="32">
        <v>195</v>
      </c>
      <c r="F86" s="32">
        <v>199</v>
      </c>
      <c r="G86" s="54">
        <f t="shared" si="8"/>
        <v>-2.2842639593908629</v>
      </c>
      <c r="H86" s="50" t="s">
        <v>167</v>
      </c>
      <c r="I86" s="69"/>
      <c r="J86" s="85"/>
    </row>
    <row r="87" spans="1:12" ht="21.75" customHeight="1" x14ac:dyDescent="0.45">
      <c r="A87" s="50" t="s">
        <v>34</v>
      </c>
      <c r="B87" s="51" t="s">
        <v>30</v>
      </c>
      <c r="C87" s="32">
        <v>133</v>
      </c>
      <c r="D87" s="32">
        <v>135</v>
      </c>
      <c r="E87" s="32">
        <v>130</v>
      </c>
      <c r="F87" s="32">
        <v>135</v>
      </c>
      <c r="G87" s="54">
        <f t="shared" si="8"/>
        <v>1.1320754716981132</v>
      </c>
      <c r="H87" s="50" t="s">
        <v>171</v>
      </c>
      <c r="I87" s="69"/>
      <c r="J87" s="85"/>
    </row>
    <row r="88" spans="1:12" ht="21.75" customHeight="1" x14ac:dyDescent="0.45">
      <c r="A88" s="50" t="s">
        <v>42</v>
      </c>
      <c r="B88" s="51" t="s">
        <v>19</v>
      </c>
      <c r="C88" s="32">
        <v>75</v>
      </c>
      <c r="D88" s="32">
        <v>85</v>
      </c>
      <c r="E88" s="32">
        <v>80</v>
      </c>
      <c r="F88" s="32">
        <v>85</v>
      </c>
      <c r="G88" s="54">
        <f t="shared" ref="G88:G96" si="9">((C88+D88)/2-(E88+F88)/2)/((E88+F88)/2)*100</f>
        <v>-3.0303030303030303</v>
      </c>
      <c r="H88" s="50" t="s">
        <v>170</v>
      </c>
      <c r="I88" s="69"/>
      <c r="J88" s="85"/>
    </row>
    <row r="89" spans="1:12" ht="21.75" customHeight="1" x14ac:dyDescent="0.45">
      <c r="A89" s="50" t="s">
        <v>43</v>
      </c>
      <c r="B89" s="51" t="s">
        <v>19</v>
      </c>
      <c r="C89" s="32">
        <v>35</v>
      </c>
      <c r="D89" s="32">
        <v>38</v>
      </c>
      <c r="E89" s="32">
        <v>36</v>
      </c>
      <c r="F89" s="32">
        <v>40</v>
      </c>
      <c r="G89" s="54">
        <f t="shared" si="9"/>
        <v>-3.9473684210526314</v>
      </c>
      <c r="H89" s="50" t="s">
        <v>166</v>
      </c>
      <c r="I89" s="69"/>
      <c r="J89" s="85"/>
    </row>
    <row r="90" spans="1:12" ht="21.75" customHeight="1" x14ac:dyDescent="0.45">
      <c r="A90" s="50" t="s">
        <v>45</v>
      </c>
      <c r="B90" s="51" t="s">
        <v>19</v>
      </c>
      <c r="C90" s="32">
        <v>75</v>
      </c>
      <c r="D90" s="32">
        <v>80</v>
      </c>
      <c r="E90" s="32">
        <v>70</v>
      </c>
      <c r="F90" s="32">
        <v>75</v>
      </c>
      <c r="G90" s="54">
        <f t="shared" si="9"/>
        <v>6.8965517241379306</v>
      </c>
      <c r="H90" s="50" t="s">
        <v>171</v>
      </c>
      <c r="I90" s="69"/>
      <c r="J90" s="85"/>
    </row>
    <row r="91" spans="1:12" ht="18.600000000000001" customHeight="1" x14ac:dyDescent="0.45">
      <c r="A91" s="50" t="s">
        <v>46</v>
      </c>
      <c r="B91" s="51" t="s">
        <v>19</v>
      </c>
      <c r="C91" s="32">
        <v>45</v>
      </c>
      <c r="D91" s="32">
        <v>50</v>
      </c>
      <c r="E91" s="32">
        <v>60</v>
      </c>
      <c r="F91" s="32">
        <v>70</v>
      </c>
      <c r="G91" s="54">
        <f t="shared" si="9"/>
        <v>-26.923076923076923</v>
      </c>
      <c r="H91" s="50" t="s">
        <v>170</v>
      </c>
      <c r="I91" s="69"/>
      <c r="J91" s="85"/>
    </row>
    <row r="92" spans="1:12" ht="18" customHeight="1" x14ac:dyDescent="0.45">
      <c r="A92" s="50" t="s">
        <v>105</v>
      </c>
      <c r="B92" s="51" t="s">
        <v>19</v>
      </c>
      <c r="C92" s="32">
        <v>120</v>
      </c>
      <c r="D92" s="32">
        <v>140</v>
      </c>
      <c r="E92" s="32">
        <v>130</v>
      </c>
      <c r="F92" s="32">
        <v>140</v>
      </c>
      <c r="G92" s="54">
        <f t="shared" si="9"/>
        <v>-3.7037037037037033</v>
      </c>
      <c r="H92" s="50" t="s">
        <v>167</v>
      </c>
      <c r="I92" s="69"/>
      <c r="J92" s="85"/>
    </row>
    <row r="93" spans="1:12" ht="18" customHeight="1" x14ac:dyDescent="0.45">
      <c r="A93" s="50" t="s">
        <v>52</v>
      </c>
      <c r="B93" s="51" t="s">
        <v>19</v>
      </c>
      <c r="C93" s="32">
        <v>260</v>
      </c>
      <c r="D93" s="32">
        <v>300</v>
      </c>
      <c r="E93" s="32">
        <v>280</v>
      </c>
      <c r="F93" s="32">
        <v>300</v>
      </c>
      <c r="G93" s="54">
        <f t="shared" si="9"/>
        <v>-3.4482758620689653</v>
      </c>
      <c r="H93" s="50" t="s">
        <v>167</v>
      </c>
      <c r="I93" s="69"/>
      <c r="J93" s="85"/>
    </row>
    <row r="94" spans="1:12" ht="18" customHeight="1" x14ac:dyDescent="0.45">
      <c r="A94" s="50" t="s">
        <v>58</v>
      </c>
      <c r="B94" s="51" t="s">
        <v>19</v>
      </c>
      <c r="C94" s="32">
        <v>120</v>
      </c>
      <c r="D94" s="32">
        <v>150</v>
      </c>
      <c r="E94" s="32">
        <v>150</v>
      </c>
      <c r="F94" s="32">
        <v>180</v>
      </c>
      <c r="G94" s="54">
        <f t="shared" si="9"/>
        <v>-18.181818181818183</v>
      </c>
      <c r="H94" s="50" t="s">
        <v>165</v>
      </c>
      <c r="I94" s="69"/>
      <c r="J94" s="85"/>
    </row>
    <row r="95" spans="1:12" ht="18" customHeight="1" x14ac:dyDescent="0.45">
      <c r="A95" s="50" t="s">
        <v>64</v>
      </c>
      <c r="B95" s="51" t="s">
        <v>19</v>
      </c>
      <c r="C95" s="32">
        <v>180</v>
      </c>
      <c r="D95" s="32">
        <v>200</v>
      </c>
      <c r="E95" s="32">
        <v>190</v>
      </c>
      <c r="F95" s="32">
        <v>200</v>
      </c>
      <c r="G95" s="54">
        <f t="shared" si="9"/>
        <v>-2.5641025641025639</v>
      </c>
      <c r="H95" s="50" t="s">
        <v>166</v>
      </c>
      <c r="I95" s="69"/>
      <c r="J95" s="85"/>
    </row>
    <row r="96" spans="1:12" ht="18" customHeight="1" x14ac:dyDescent="0.45">
      <c r="A96" s="50" t="s">
        <v>75</v>
      </c>
      <c r="B96" s="51" t="s">
        <v>76</v>
      </c>
      <c r="C96" s="37">
        <v>46</v>
      </c>
      <c r="D96" s="37">
        <v>48</v>
      </c>
      <c r="E96" s="37">
        <v>45</v>
      </c>
      <c r="F96" s="37">
        <v>48</v>
      </c>
      <c r="G96" s="54">
        <f t="shared" si="9"/>
        <v>1.0752688172043012</v>
      </c>
      <c r="H96" s="50" t="s">
        <v>171</v>
      </c>
      <c r="I96" s="69"/>
      <c r="J96" s="85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21.6" customHeight="1" x14ac:dyDescent="0.45">
      <c r="A101" s="83"/>
      <c r="B101" s="100"/>
      <c r="C101" s="101" t="s">
        <v>101</v>
      </c>
      <c r="D101" s="100"/>
      <c r="E101" s="100"/>
      <c r="F101" s="98"/>
      <c r="G101" s="102"/>
      <c r="H101" s="103"/>
      <c r="I101" s="104"/>
      <c r="J101" s="105" t="s">
        <v>164</v>
      </c>
      <c r="K101" s="100"/>
    </row>
    <row r="102" spans="1:12" ht="20.45" customHeight="1" x14ac:dyDescent="0.45">
      <c r="A102" s="83"/>
      <c r="B102" s="100"/>
      <c r="C102" s="101" t="s">
        <v>160</v>
      </c>
      <c r="D102" s="106"/>
      <c r="E102" s="100"/>
      <c r="F102" s="97"/>
      <c r="G102" s="102"/>
      <c r="H102" s="103"/>
      <c r="I102" s="107"/>
      <c r="J102" s="108" t="s">
        <v>163</v>
      </c>
      <c r="K102" s="107"/>
    </row>
    <row r="103" spans="1:12" ht="18.600000000000001" customHeight="1" x14ac:dyDescent="0.45">
      <c r="A103" s="83"/>
      <c r="B103" s="106"/>
      <c r="C103" s="97"/>
      <c r="D103" s="97"/>
      <c r="E103" s="97"/>
      <c r="F103" s="97"/>
      <c r="G103" s="102"/>
      <c r="H103" s="103"/>
      <c r="I103" s="107"/>
      <c r="J103" s="108"/>
      <c r="K103" s="107"/>
    </row>
    <row r="104" spans="1:12" ht="18.75" customHeight="1" x14ac:dyDescent="0.3">
      <c r="A104" s="81" t="s">
        <v>90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150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91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157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158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159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93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2023-06-14T07:10:35Z</dcterms:modified>
</cp:coreProperties>
</file>