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0C58A3DB-FBAE-46F3-8370-871CEE714C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100" i="1"/>
  <c r="G99" i="1"/>
  <c r="G87" i="1"/>
  <c r="G98" i="1"/>
  <c r="G91" i="1"/>
  <c r="G90" i="1"/>
  <c r="G95" i="1"/>
  <c r="G94" i="1"/>
  <c r="G97" i="1"/>
  <c r="G92" i="1"/>
  <c r="G93" i="1"/>
  <c r="G83" i="1"/>
  <c r="G86" i="1"/>
  <c r="G101" i="1"/>
  <c r="G88" i="1"/>
  <c r="G96" i="1"/>
  <c r="G85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<sst xmlns="http://schemas.openxmlformats.org/spreadsheetml/2006/main" count="431" uniqueCount="179">
  <si>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</si>
  <si>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</si>
  <si>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</si>
  <si>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</si>
  <si>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</si>
  <si>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</si>
  <si>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</si>
  <si>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</si>
  <si>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</si>
  <si>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</si>
  <si>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</si>
  <si>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</si>
  <si>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</si>
  <si>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</si>
  <si>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</si>
  <si>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</si>
  <si>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</si>
  <si>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</si>
  <si>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</si>
  <si>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</si>
  <si>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</si>
  <si>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</si>
  <si>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</si>
  <si>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</si>
  <si>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</si>
  <si>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</si>
  <si>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</si>
  <si>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</si>
  <si>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</si>
  <si>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</si>
  <si>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</si>
  <si>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</si>
  <si>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</si>
  <si>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</si>
  <si>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</si>
  <si>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</si>
  <si>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</si>
  <si>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</si>
  <si>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</si>
  <si>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</si>
  <si>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</si>
  <si>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</si>
  <si>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</si>
  <si>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</si>
  <si>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</si>
  <si>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</si>
  <si>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</si>
  <si>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</si>
  <si>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</si>
  <si>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</si>
  <si>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</si>
  <si>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</si>
  <si>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</si>
  <si>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</si>
  <si>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</si>
  <si>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</si>
  <si>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</si>
  <si>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</si>
  <si>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</si>
  <si>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</si>
  <si>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</si>
  <si>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</si>
  <si>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</si>
  <si>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</si>
  <si>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</si>
  <si>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</si>
  <si>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</si>
  <si>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</si>
  <si>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</si>
  <si>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</si>
  <si>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</si>
  <si>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</si>
  <si>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</si>
  <si>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</si>
  <si>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</si>
  <si>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</si>
  <si>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</si>
  <si>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</si>
  <si>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</si>
  <si>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</si>
  <si>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</si>
  <si>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</si>
  <si>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</si>
  <si>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</si>
  <si>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</si>
  <si>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</si>
  <si>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</si>
  <si>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</si>
  <si>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</si>
  <si>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</si>
  <si>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</si>
  <si>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</si>
  <si>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</si>
  <si>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</si>
  <si>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</si>
  <si>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</si>
  <si>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</si>
  <si>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</si>
  <si>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</si>
  <si>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</si>
  <si>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</si>
  <si>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</si>
  <si>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</si>
  <si>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</si>
  <si>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</si>
  <si>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</si>
  <si>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</si>
  <si>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</si>
  <si>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</si>
  <si>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</si>
  <si>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</si>
  <si>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</si>
  <si>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</si>
  <si>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</si>
  <si>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</si>
  <si>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</si>
  <si>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</si>
  <si>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</si>
  <si>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</si>
  <si>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</si>
  <si>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</si>
  <si>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</si>
  <si>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</si>
  <si>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</si>
  <si>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</si>
  <si>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</si>
  <si>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</si>
  <si>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</si>
  <si>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</si>
  <si>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</si>
  <si>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</si>
  <si>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</si>
  <si>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</si>
  <si>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</si>
  <si>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</si>
  <si>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</si>
  <si>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</si>
  <si>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</si>
  <si>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</si>
  <si>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</si>
  <si>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</si>
  <si>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</si>
  <si>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</si>
  <si>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</si>
  <si>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</si>
  <si>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</si>
  <si>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</si>
  <si>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</si>
  <si>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</si>
  <si>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</si>
  <si>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</si>
  <si>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</si>
  <si>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</si>
  <si>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</si>
  <si>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</si>
  <si>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</si>
  <si>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</si>
  <si>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</si>
  <si>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</si>
  <si>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</si>
  <si>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</si>
  <si>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</si>
  <si>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</si>
  <si>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</si>
  <si>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</si>
  <si>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১৩-০৬-২০২৩ তারিখে মূল্য হ্রাস পেয়েছে।</t>
  </si>
  <si>
    <t>১৪-০৬-২০২৩ তারিখে মূল্য হ্রাস পেয়েছে।</t>
  </si>
  <si>
    <t>১৫-০৬-২০২৩ তারিখে মূল্য হ্রাস পেয়েছে।</t>
  </si>
  <si>
    <t>১৭-০৬-২০২৩ তারিখে মূল্য বৃদ্ধি পেয়েছে।</t>
  </si>
  <si>
    <t>১৮-০৬-২০২৩ তারিখে মূল্য বৃদ্ধি পেয়েছে।</t>
  </si>
  <si>
    <t>১৮-০৬-২০২৩ তারিখে মূল্য হ্রাস পেয়েছে।</t>
  </si>
  <si>
    <t>১৯-০৬-২০২৩ তারিখে মূল্য হ্রাস পেয়েছে।</t>
  </si>
  <si>
    <t xml:space="preserve">        শুকনা মরিচ (দেশী,আম), ধনে, মুরগী ব্রয়লার  এর মূল্য হ্রাস পেয়েছে।</t>
  </si>
  <si>
    <t>১৯-০৬-২০২৩ তারিখে মূল্য বৃদ্ধি পেয়েছে।</t>
  </si>
  <si>
    <t>স্মারক নং-২৬.০৫.০০০০.০১৭.৩১.০০১.২৩-১৫৮</t>
  </si>
  <si>
    <t>২০-০৬-২০২৩ তারিখে মূল্য বৃদ্ধি পেয়েছে।</t>
  </si>
  <si>
    <t>(১)    রসুন (আম), আদা (আম), জিরা, দারুচিনি, এলাচ, তেজপাতা, ডিম, গরু এর মূল্য বৃদ্ধি পেয়েছে।</t>
  </si>
  <si>
    <t xml:space="preserve">(২)    ময়দা (প্যাঃ), সয়াবিন তেল (লুজ), পাম অয়েল লুজ, পিয়াজ (দেশী,আম), আদা (দেশী), ছোলা,  </t>
  </si>
  <si>
    <t xml:space="preserve">মঙ্গলবার ২০ জুন ২০২৩ খ্রিঃ, ০৬ আষাঢ় ১৪৩০  বাংলা, ০১ জিলহজ  ১৪৪৪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</si>
</sst>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2" zoomScale="86" zoomScaleNormal="86" zoomScaleSheetLayoutView="106" workbookViewId="0">
      <pane ySplit="2085" activePane="bottomLeft"/>
      <selection activeCell="F5" sqref="F5"/>
      <selection pane="bottomLeft" activeCell="F5" sqref="F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45097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45097</v>
      </c>
      <c r="D8" s="111"/>
      <c r="E8" s="112">
        <v>45090</v>
      </c>
      <c r="F8" s="111"/>
      <c r="G8" s="112">
        <v>45066</v>
      </c>
      <c r="H8" s="111"/>
      <c r="I8" s="51" t="s">
        <v>13</v>
      </c>
      <c r="J8" s="112">
        <v>44732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48</v>
      </c>
      <c r="K15" s="32">
        <v>55</v>
      </c>
      <c r="L15" s="55">
        <f>((C15+D15)/2-(J15+K15)/2)/((J15+K15)/2)*100</f>
        <v>21.359223300970871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60</v>
      </c>
      <c r="H16" s="32">
        <v>65</v>
      </c>
      <c r="I16" s="54">
        <f>((C16+D16)/2-(G16+H16)/2)/((G16+H16)/2)*100</f>
        <v>-8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63</v>
      </c>
      <c r="K17" s="32">
        <v>70</v>
      </c>
      <c r="L17" s="55">
        <f>((C17+D17)/2-(J17+K17)/2)/((J17+K17)/2)*100</f>
        <v>9.0225563909774422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167</v>
      </c>
      <c r="D19" s="32">
        <v>175</v>
      </c>
      <c r="E19" s="32">
        <v>168</v>
      </c>
      <c r="F19" s="32">
        <v>180</v>
      </c>
      <c r="G19" s="32">
        <v>180</v>
      </c>
      <c r="H19" s="32">
        <v>185</v>
      </c>
      <c r="I19" s="54">
        <f>((C19+D19)/2-(G19+H19)/2)/((G19+H19)/2)*100</f>
        <v>-6.3013698630136989</v>
      </c>
      <c r="J19" s="32">
        <v>182</v>
      </c>
      <c r="K19" s="32">
        <v>192</v>
      </c>
      <c r="L19" s="55">
        <f>((C19+D19)/2-(J19+K19)/2)/((J19+K19)/2)*100</f>
        <v>-8.5561497326203195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880</v>
      </c>
      <c r="D20" s="32">
        <v>900</v>
      </c>
      <c r="E20" s="32">
        <v>880</v>
      </c>
      <c r="F20" s="32">
        <v>900</v>
      </c>
      <c r="G20" s="32">
        <v>905</v>
      </c>
      <c r="H20" s="32">
        <v>960</v>
      </c>
      <c r="I20" s="54">
        <f>((C20+D20)/2-(G20+H20)/2)/((G20+H20)/2)*100</f>
        <v>-4.5576407506702417</v>
      </c>
      <c r="J20" s="32">
        <v>970</v>
      </c>
      <c r="K20" s="32">
        <v>1000</v>
      </c>
      <c r="L20" s="55">
        <f>((C20+D20)/2-(J20+K20)/2)/((J20+K20)/2)*100</f>
        <v>-9.6446700507614214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190</v>
      </c>
      <c r="H21" s="32">
        <v>195</v>
      </c>
      <c r="I21" s="54">
        <f>((C21+D21)/2-(G21+H21)/2)/((G21+H21)/2)*100</f>
        <v>0</v>
      </c>
      <c r="J21" s="32">
        <v>195</v>
      </c>
      <c r="K21" s="32">
        <v>205</v>
      </c>
      <c r="L21" s="55">
        <f>((C21+D21)/2-(J21+K21)/2)/((J21+K21)/2)*100</f>
        <v>-3.75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133</v>
      </c>
      <c r="F22" s="32">
        <v>135</v>
      </c>
      <c r="G22" s="32">
        <v>130</v>
      </c>
      <c r="H22" s="32">
        <v>140</v>
      </c>
      <c r="I22" s="54">
        <f>((C22+D22)/2-(G22+H22)/2)/((G22+H22)/2)*100</f>
        <v>-3.7037037037037033</v>
      </c>
      <c r="J22" s="32">
        <v>160</v>
      </c>
      <c r="K22" s="32">
        <v>174</v>
      </c>
      <c r="L22" s="55">
        <f>((C22+D22)/2-(J22+K22)/2)/((J22+K22)/2)*100</f>
        <v>-22.155688622754489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0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85</v>
      </c>
      <c r="G30" s="32">
        <v>80</v>
      </c>
      <c r="H30" s="32">
        <v>85</v>
      </c>
      <c r="I30" s="54">
        <f t="shared" si="0"/>
        <v>-6.0606060606060606</v>
      </c>
      <c r="J30" s="32">
        <v>68</v>
      </c>
      <c r="K30" s="32">
        <v>75</v>
      </c>
      <c r="L30" s="55">
        <f t="shared" si="1"/>
        <v>8.3916083916083917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38</v>
      </c>
      <c r="E31" s="32">
        <v>35</v>
      </c>
      <c r="F31" s="32">
        <v>38</v>
      </c>
      <c r="G31" s="32">
        <v>35</v>
      </c>
      <c r="H31" s="32">
        <v>40</v>
      </c>
      <c r="I31" s="54">
        <f t="shared" si="0"/>
        <v>-2.666666666666667</v>
      </c>
      <c r="J31" s="32">
        <v>22</v>
      </c>
      <c r="K31" s="32">
        <v>25</v>
      </c>
      <c r="L31" s="55">
        <f t="shared" si="1"/>
        <v>55.319148936170215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75</v>
      </c>
      <c r="H33" s="32">
        <v>80</v>
      </c>
      <c r="I33" s="54">
        <f t="shared" ref="I33:I48" si="2">((C33+D33)/2-(G33+H33)/2)/((G33+H33)/2)*100</f>
        <v>-6.4516129032258061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2.15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50</v>
      </c>
      <c r="F34" s="32">
        <v>60</v>
      </c>
      <c r="G34" s="32">
        <v>75</v>
      </c>
      <c r="H34" s="32">
        <v>80</v>
      </c>
      <c r="I34" s="54">
        <f t="shared" si="2"/>
        <v>-45.161290322580641</v>
      </c>
      <c r="J34" s="32">
        <v>50</v>
      </c>
      <c r="K34" s="32">
        <v>55</v>
      </c>
      <c r="L34" s="55">
        <f t="shared" si="3"/>
        <v>-19.047619047619047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120</v>
      </c>
      <c r="F35" s="32">
        <v>140</v>
      </c>
      <c r="G35" s="32">
        <v>140</v>
      </c>
      <c r="H35" s="32">
        <v>160</v>
      </c>
      <c r="I35" s="54">
        <f t="shared" si="2"/>
        <v>-13.333333333333334</v>
      </c>
      <c r="J35" s="32">
        <v>50</v>
      </c>
      <c r="K35" s="32">
        <v>80</v>
      </c>
      <c r="L35" s="55">
        <f t="shared" si="3"/>
        <v>100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0</v>
      </c>
      <c r="J36" s="32">
        <v>120</v>
      </c>
      <c r="K36" s="32">
        <v>150</v>
      </c>
      <c r="L36" s="55">
        <f t="shared" si="3"/>
        <v>11.111111111111111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-2.3809523809523809</v>
      </c>
      <c r="J37" s="32">
        <v>220</v>
      </c>
      <c r="K37" s="32">
        <v>300</v>
      </c>
      <c r="L37" s="55">
        <f t="shared" si="3"/>
        <v>57.692307692307686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380</v>
      </c>
      <c r="L38" s="55">
        <f t="shared" si="3"/>
        <v>24.285714285714285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15" customHeight="1" x14ac:dyDescent="0.45">
      <c r="A41" s="50" t="s">
        <v>148</v>
      </c>
      <c r="B41" s="51" t="s">
        <v>19</v>
      </c>
      <c r="C41" s="32">
        <v>320</v>
      </c>
      <c r="D41" s="32">
        <v>350</v>
      </c>
      <c r="E41" s="32">
        <v>340</v>
      </c>
      <c r="F41" s="32">
        <v>350</v>
      </c>
      <c r="G41" s="32">
        <v>320</v>
      </c>
      <c r="H41" s="32">
        <v>340</v>
      </c>
      <c r="I41" s="54">
        <f t="shared" si="2"/>
        <v>1.5151515151515151</v>
      </c>
      <c r="J41" s="32">
        <v>90</v>
      </c>
      <c r="K41" s="32">
        <v>120</v>
      </c>
      <c r="L41" s="55">
        <f t="shared" si="3"/>
        <v>219.04761904761907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300</v>
      </c>
      <c r="E42" s="32">
        <v>260</v>
      </c>
      <c r="F42" s="32">
        <v>300</v>
      </c>
      <c r="G42" s="32">
        <v>250</v>
      </c>
      <c r="H42" s="32">
        <v>400</v>
      </c>
      <c r="I42" s="54">
        <f t="shared" si="2"/>
        <v>-10.76923076923077</v>
      </c>
      <c r="J42" s="32">
        <v>70</v>
      </c>
      <c r="K42" s="32">
        <v>100</v>
      </c>
      <c r="L42" s="55">
        <f t="shared" si="3"/>
        <v>241.17647058823528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850</v>
      </c>
      <c r="G43" s="32">
        <v>800</v>
      </c>
      <c r="H43" s="32">
        <v>860</v>
      </c>
      <c r="I43" s="54">
        <f t="shared" si="2"/>
        <v>0</v>
      </c>
      <c r="J43" s="32">
        <v>380</v>
      </c>
      <c r="K43" s="32">
        <v>450</v>
      </c>
      <c r="L43" s="55">
        <f t="shared" si="3"/>
        <v>100</v>
      </c>
    </row>
    <row r="44" spans="1:12" ht="22.15" customHeight="1" x14ac:dyDescent="0.45">
      <c r="A44" s="50" t="s">
        <v>54</v>
      </c>
      <c r="B44" s="51" t="s">
        <v>19</v>
      </c>
      <c r="C44" s="32">
        <v>490</v>
      </c>
      <c r="D44" s="32">
        <v>500</v>
      </c>
      <c r="E44" s="32">
        <v>420</v>
      </c>
      <c r="F44" s="32">
        <v>520</v>
      </c>
      <c r="G44" s="32">
        <v>490</v>
      </c>
      <c r="H44" s="32">
        <v>520</v>
      </c>
      <c r="I44" s="54">
        <f>((C44+D44)/2-(G44+H44)/2)/((G44+H44)/2)*100</f>
        <v>-1.9801980198019802</v>
      </c>
      <c r="J44" s="32">
        <v>400</v>
      </c>
      <c r="K44" s="32">
        <v>450</v>
      </c>
      <c r="L44" s="55">
        <f>((C44+D44)/2-(J44+K44)/2)/((J44+K44)/2)*100</f>
        <v>16.470588235294116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2400</v>
      </c>
      <c r="G46" s="32">
        <v>1800</v>
      </c>
      <c r="H46" s="32">
        <v>2600</v>
      </c>
      <c r="I46" s="54">
        <f>((C46+D46)/2-(G46+H46)/2)/((G46+H46)/2)*100</f>
        <v>-6.8181818181818175</v>
      </c>
      <c r="J46" s="32">
        <v>2000</v>
      </c>
      <c r="K46" s="32">
        <v>3200</v>
      </c>
      <c r="L46" s="55">
        <f>((C46+D46)/2-(J46+K46)/2)/((J46+K46)/2)*100</f>
        <v>-21.153846153846153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250</v>
      </c>
      <c r="G47" s="32">
        <v>200</v>
      </c>
      <c r="H47" s="32">
        <v>240</v>
      </c>
      <c r="I47" s="54">
        <f t="shared" si="2"/>
        <v>0</v>
      </c>
      <c r="J47" s="32">
        <v>120</v>
      </c>
      <c r="K47" s="32">
        <v>150</v>
      </c>
      <c r="L47" s="55">
        <f>((C47+D47)/2-(J47+K47)/2)/((J47+K47)/2)*100</f>
        <v>62.962962962962962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120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2">
        <v>120</v>
      </c>
      <c r="K48" s="32">
        <v>160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780</v>
      </c>
      <c r="D52" s="32">
        <v>800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3.2679738562091507</v>
      </c>
      <c r="J52" s="32">
        <v>650</v>
      </c>
      <c r="K52" s="32">
        <v>680</v>
      </c>
      <c r="L52" s="55">
        <f t="shared" si="5"/>
        <v>18.796992481203006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200</v>
      </c>
      <c r="G54" s="32">
        <v>190</v>
      </c>
      <c r="H54" s="32">
        <v>220</v>
      </c>
      <c r="I54" s="54">
        <f>((C54+D54)/2-(G54+H54)/2)/((G54+H54)/2)*100</f>
        <v>-9.7560975609756095</v>
      </c>
      <c r="J54" s="32">
        <v>150</v>
      </c>
      <c r="K54" s="32">
        <v>160</v>
      </c>
      <c r="L54" s="55">
        <f>((C54+D54)/2-(J54+K54)/2)/((J54+K54)/2)*100</f>
        <v>19.35483870967742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850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730</v>
      </c>
      <c r="K57" s="32">
        <v>750</v>
      </c>
      <c r="L57" s="55">
        <f>((C57+D57)/2-(J57+K57)/2)/((J57+K57)/2)*100</f>
        <v>10.810810810810811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850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720</v>
      </c>
      <c r="K58" s="32">
        <v>740</v>
      </c>
      <c r="L58" s="55">
        <f>((C58+D58)/2-(J58+K58)/2)/((J58+K58)/2)*100</f>
        <v>12.328767123287671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600</v>
      </c>
      <c r="K59" s="32">
        <v>680</v>
      </c>
      <c r="L59" s="55">
        <f>((C59+D59)/2-(J59+K59)/2)/((J59+K59)/2)*100</f>
        <v>26.5625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630</v>
      </c>
      <c r="K60" s="32">
        <v>690</v>
      </c>
      <c r="L60" s="55">
        <f>((C60+D60)/2-(J60+K60)/2)/((J60+K60)/2)*100</f>
        <v>22.727272727272727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45097</v>
      </c>
      <c r="D63" s="111"/>
      <c r="E63" s="112">
        <v>45090</v>
      </c>
      <c r="F63" s="111"/>
      <c r="G63" s="112">
        <v>45066</v>
      </c>
      <c r="H63" s="111"/>
      <c r="I63" s="51" t="s">
        <v>13</v>
      </c>
      <c r="J63" s="112">
        <v>44732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120</v>
      </c>
      <c r="H65" s="32">
        <v>140</v>
      </c>
      <c r="I65" s="54">
        <f>((C65+D65)/2-(G65+H65)/2)/((G65+H65)/2)*100</f>
        <v>0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48</v>
      </c>
      <c r="E68" s="37">
        <v>44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42</v>
      </c>
      <c r="L68" s="55">
        <f t="shared" si="6"/>
        <v>13.414634146341465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98500</v>
      </c>
      <c r="H70" s="35">
        <v>101500</v>
      </c>
      <c r="I70" s="93">
        <f t="shared" si="7"/>
        <v>-1.5</v>
      </c>
      <c r="J70" s="32">
        <v>83000</v>
      </c>
      <c r="K70" s="32">
        <v>86500</v>
      </c>
      <c r="L70" s="55">
        <f t="shared" si="6"/>
        <v>16.224188790560472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77000</v>
      </c>
      <c r="K71" s="37">
        <v>85000</v>
      </c>
      <c r="L71" s="55">
        <f t="shared" si="6"/>
        <v>14.19753086419753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94" t="s">
        <v>177</v>
      </c>
      <c r="H78" s="9"/>
      <c r="I78" s="9"/>
      <c r="J78" s="9"/>
      <c r="K78" s="9"/>
      <c r="L78" s="9"/>
    </row>
    <row r="79" spans="1:12" x14ac:dyDescent="0.3">
      <c r="A79" s="83"/>
      <c r="B79" s="94" t="s">
        <v>172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ref="G83:G85" si="8">((C83+D83)/2-(E83+F83)/2)/((E83+F83)/2)*100</f>
        <v>-1.3605442176870748</v>
      </c>
      <c r="H83" s="50" t="s">
        <v>166</v>
      </c>
      <c r="I83" s="69"/>
      <c r="J83" s="85"/>
    </row>
    <row r="84" spans="1:12" ht="21.75" customHeight="1" x14ac:dyDescent="0.45">
      <c r="A84" s="50" t="s">
        <v>29</v>
      </c>
      <c r="B84" s="51" t="s">
        <v>30</v>
      </c>
      <c r="C84" s="32">
        <v>167</v>
      </c>
      <c r="D84" s="32">
        <v>175</v>
      </c>
      <c r="E84" s="32">
        <v>168</v>
      </c>
      <c r="F84" s="32">
        <v>180</v>
      </c>
      <c r="G84" s="54">
        <f t="shared" si="8"/>
        <v>-1.7241379310344827</v>
      </c>
      <c r="H84" s="50" t="s">
        <v>165</v>
      </c>
      <c r="I84" s="69"/>
      <c r="J84" s="85"/>
    </row>
    <row r="85" spans="1:12" ht="21.75" customHeight="1" x14ac:dyDescent="0.45">
      <c r="A85" s="50" t="s">
        <v>34</v>
      </c>
      <c r="B85" s="51" t="s">
        <v>30</v>
      </c>
      <c r="C85" s="32">
        <v>125</v>
      </c>
      <c r="D85" s="32">
        <v>135</v>
      </c>
      <c r="E85" s="32">
        <v>133</v>
      </c>
      <c r="F85" s="32">
        <v>135</v>
      </c>
      <c r="G85" s="54">
        <f t="shared" si="8"/>
        <v>-2.9850746268656714</v>
      </c>
      <c r="H85" s="50" t="s">
        <v>167</v>
      </c>
      <c r="I85" s="69"/>
      <c r="J85" s="85"/>
    </row>
    <row r="86" spans="1:12" ht="21.75" customHeight="1" x14ac:dyDescent="0.45">
      <c r="A86" s="50" t="s">
        <v>42</v>
      </c>
      <c r="B86" s="51" t="s">
        <v>19</v>
      </c>
      <c r="C86" s="32">
        <v>75</v>
      </c>
      <c r="D86" s="32">
        <v>80</v>
      </c>
      <c r="E86" s="32">
        <v>75</v>
      </c>
      <c r="F86" s="32">
        <v>85</v>
      </c>
      <c r="G86" s="54">
        <f t="shared" ref="G86:G101" si="9">((C86+D86)/2-(E86+F86)/2)/((E86+F86)/2)*100</f>
        <v>-3.125</v>
      </c>
      <c r="H86" s="50" t="s">
        <v>167</v>
      </c>
      <c r="I86" s="69"/>
      <c r="J86" s="85"/>
    </row>
    <row r="87" spans="1:12" ht="21.75" customHeight="1" x14ac:dyDescent="0.45">
      <c r="A87" s="50" t="s">
        <v>45</v>
      </c>
      <c r="B87" s="51" t="s">
        <v>19</v>
      </c>
      <c r="C87" s="32">
        <v>70</v>
      </c>
      <c r="D87" s="32">
        <v>75</v>
      </c>
      <c r="E87" s="32">
        <v>75</v>
      </c>
      <c r="F87" s="32">
        <v>80</v>
      </c>
      <c r="G87" s="54">
        <f t="shared" si="9"/>
        <v>-6.4516129032258061</v>
      </c>
      <c r="H87" s="50" t="s">
        <v>171</v>
      </c>
      <c r="I87" s="69"/>
      <c r="J87" s="85"/>
    </row>
    <row r="88" spans="1:12" ht="18.600000000000001" customHeight="1" x14ac:dyDescent="0.45">
      <c r="A88" s="50" t="s">
        <v>46</v>
      </c>
      <c r="B88" s="51" t="s">
        <v>19</v>
      </c>
      <c r="C88" s="32">
        <v>40</v>
      </c>
      <c r="D88" s="32">
        <v>45</v>
      </c>
      <c r="E88" s="32">
        <v>50</v>
      </c>
      <c r="F88" s="32">
        <v>60</v>
      </c>
      <c r="G88" s="54">
        <f t="shared" si="9"/>
        <v>-22.727272727272727</v>
      </c>
      <c r="H88" s="50" t="s">
        <v>170</v>
      </c>
      <c r="I88" s="69"/>
      <c r="J88" s="85"/>
    </row>
    <row r="89" spans="1:12" ht="18" customHeight="1" x14ac:dyDescent="0.45">
      <c r="A89" s="50" t="s">
        <v>47</v>
      </c>
      <c r="B89" s="51" t="s">
        <v>19</v>
      </c>
      <c r="C89" s="32">
        <v>140</v>
      </c>
      <c r="D89" s="32">
        <v>160</v>
      </c>
      <c r="E89" s="32">
        <v>140</v>
      </c>
      <c r="F89" s="32">
        <v>150</v>
      </c>
      <c r="G89" s="54">
        <f t="shared" si="9"/>
        <v>3.4482758620689653</v>
      </c>
      <c r="H89" s="50" t="s">
        <v>175</v>
      </c>
      <c r="I89" s="69"/>
      <c r="J89" s="85"/>
    </row>
    <row r="90" spans="1:12" ht="18" customHeight="1" x14ac:dyDescent="0.45">
      <c r="A90" s="50" t="s">
        <v>48</v>
      </c>
      <c r="B90" s="51" t="s">
        <v>19</v>
      </c>
      <c r="C90" s="32">
        <v>400</v>
      </c>
      <c r="D90" s="32">
        <v>420</v>
      </c>
      <c r="E90" s="32">
        <v>400</v>
      </c>
      <c r="F90" s="32">
        <v>440</v>
      </c>
      <c r="G90" s="54">
        <f t="shared" si="9"/>
        <v>-2.3809523809523809</v>
      </c>
      <c r="H90" s="50" t="s">
        <v>170</v>
      </c>
      <c r="I90" s="69"/>
      <c r="J90" s="85"/>
    </row>
    <row r="91" spans="1:12" ht="18" customHeight="1" x14ac:dyDescent="0.45">
      <c r="A91" s="50" t="s">
        <v>49</v>
      </c>
      <c r="B91" s="51" t="s">
        <v>19</v>
      </c>
      <c r="C91" s="32">
        <v>420</v>
      </c>
      <c r="D91" s="32">
        <v>450</v>
      </c>
      <c r="E91" s="32">
        <v>420</v>
      </c>
      <c r="F91" s="32">
        <v>460</v>
      </c>
      <c r="G91" s="54">
        <f t="shared" si="9"/>
        <v>-1.1363636363636365</v>
      </c>
      <c r="H91" s="50" t="s">
        <v>170</v>
      </c>
      <c r="I91" s="69"/>
      <c r="J91" s="85"/>
    </row>
    <row r="92" spans="1:12" ht="18" customHeight="1" x14ac:dyDescent="0.45">
      <c r="A92" s="50" t="s">
        <v>148</v>
      </c>
      <c r="B92" s="51" t="s">
        <v>19</v>
      </c>
      <c r="C92" s="32">
        <v>320</v>
      </c>
      <c r="D92" s="32">
        <v>350</v>
      </c>
      <c r="E92" s="32">
        <v>340</v>
      </c>
      <c r="F92" s="32">
        <v>350</v>
      </c>
      <c r="G92" s="54">
        <f t="shared" si="9"/>
        <v>-2.8985507246376812</v>
      </c>
      <c r="H92" s="50" t="s">
        <v>170</v>
      </c>
      <c r="I92" s="69"/>
      <c r="J92" s="85"/>
    </row>
    <row r="93" spans="1:12" ht="18" customHeight="1" x14ac:dyDescent="0.45">
      <c r="A93" s="50" t="s">
        <v>52</v>
      </c>
      <c r="B93" s="51" t="s">
        <v>19</v>
      </c>
      <c r="C93" s="32">
        <v>280</v>
      </c>
      <c r="D93" s="32">
        <v>300</v>
      </c>
      <c r="E93" s="32">
        <v>260</v>
      </c>
      <c r="F93" s="32">
        <v>300</v>
      </c>
      <c r="G93" s="54">
        <f t="shared" si="9"/>
        <v>3.5714285714285712</v>
      </c>
      <c r="H93" s="50" t="s">
        <v>169</v>
      </c>
      <c r="I93" s="69"/>
      <c r="J93" s="85"/>
    </row>
    <row r="94" spans="1:12" ht="18" customHeight="1" x14ac:dyDescent="0.45">
      <c r="A94" s="50" t="s">
        <v>53</v>
      </c>
      <c r="B94" s="51" t="s">
        <v>19</v>
      </c>
      <c r="C94" s="32">
        <v>800</v>
      </c>
      <c r="D94" s="32">
        <v>860</v>
      </c>
      <c r="E94" s="32">
        <v>800</v>
      </c>
      <c r="F94" s="32">
        <v>850</v>
      </c>
      <c r="G94" s="54">
        <f t="shared" si="9"/>
        <v>0.60606060606060608</v>
      </c>
      <c r="H94" s="50" t="s">
        <v>169</v>
      </c>
      <c r="I94" s="69"/>
      <c r="J94" s="85"/>
    </row>
    <row r="95" spans="1:12" ht="18" customHeight="1" x14ac:dyDescent="0.45">
      <c r="A95" s="50" t="s">
        <v>54</v>
      </c>
      <c r="B95" s="51" t="s">
        <v>19</v>
      </c>
      <c r="C95" s="32">
        <v>490</v>
      </c>
      <c r="D95" s="32">
        <v>500</v>
      </c>
      <c r="E95" s="32">
        <v>420</v>
      </c>
      <c r="F95" s="32">
        <v>520</v>
      </c>
      <c r="G95" s="54">
        <f t="shared" si="9"/>
        <v>5.3191489361702127</v>
      </c>
      <c r="H95" s="50" t="s">
        <v>175</v>
      </c>
      <c r="I95" s="69"/>
      <c r="J95" s="85"/>
    </row>
    <row r="96" spans="1:12" ht="18" customHeight="1" x14ac:dyDescent="0.45">
      <c r="A96" s="50" t="s">
        <v>56</v>
      </c>
      <c r="B96" s="51" t="s">
        <v>19</v>
      </c>
      <c r="C96" s="32">
        <v>1600</v>
      </c>
      <c r="D96" s="32">
        <v>2500</v>
      </c>
      <c r="E96" s="32">
        <v>1600</v>
      </c>
      <c r="F96" s="32">
        <v>2400</v>
      </c>
      <c r="G96" s="54">
        <f t="shared" si="9"/>
        <v>2.5</v>
      </c>
      <c r="H96" s="50" t="s">
        <v>169</v>
      </c>
      <c r="I96" s="69"/>
      <c r="J96" s="85"/>
    </row>
    <row r="97" spans="1:12" ht="18" customHeight="1" x14ac:dyDescent="0.45">
      <c r="A97" s="50" t="s">
        <v>57</v>
      </c>
      <c r="B97" s="51" t="s">
        <v>19</v>
      </c>
      <c r="C97" s="32">
        <v>200</v>
      </c>
      <c r="D97" s="32">
        <v>240</v>
      </c>
      <c r="E97" s="32">
        <v>200</v>
      </c>
      <c r="F97" s="32">
        <v>250</v>
      </c>
      <c r="G97" s="54">
        <f t="shared" si="9"/>
        <v>-2.2222222222222223</v>
      </c>
      <c r="H97" s="50" t="s">
        <v>170</v>
      </c>
      <c r="I97" s="69"/>
      <c r="J97" s="85"/>
    </row>
    <row r="98" spans="1:12" ht="18" customHeight="1" x14ac:dyDescent="0.45">
      <c r="A98" s="50" t="s">
        <v>58</v>
      </c>
      <c r="B98" s="51" t="s">
        <v>19</v>
      </c>
      <c r="C98" s="32">
        <v>130</v>
      </c>
      <c r="D98" s="32">
        <v>150</v>
      </c>
      <c r="E98" s="32">
        <v>120</v>
      </c>
      <c r="F98" s="32">
        <v>150</v>
      </c>
      <c r="G98" s="54">
        <f t="shared" si="9"/>
        <v>3.7037037037037033</v>
      </c>
      <c r="H98" s="50" t="s">
        <v>169</v>
      </c>
      <c r="I98" s="69"/>
      <c r="J98" s="85"/>
    </row>
    <row r="99" spans="1:12" ht="18" customHeight="1" x14ac:dyDescent="0.45">
      <c r="A99" s="50" t="s">
        <v>62</v>
      </c>
      <c r="B99" s="51" t="s">
        <v>19</v>
      </c>
      <c r="C99" s="32">
        <v>780</v>
      </c>
      <c r="D99" s="32">
        <v>800</v>
      </c>
      <c r="E99" s="32">
        <v>750</v>
      </c>
      <c r="F99" s="32">
        <v>780</v>
      </c>
      <c r="G99" s="54">
        <f t="shared" si="9"/>
        <v>3.2679738562091507</v>
      </c>
      <c r="H99" s="50" t="s">
        <v>173</v>
      </c>
      <c r="I99" s="69"/>
      <c r="J99" s="85"/>
    </row>
    <row r="100" spans="1:12" ht="18" customHeight="1" x14ac:dyDescent="0.45">
      <c r="A100" s="50" t="s">
        <v>64</v>
      </c>
      <c r="B100" s="51" t="s">
        <v>19</v>
      </c>
      <c r="C100" s="32">
        <v>180</v>
      </c>
      <c r="D100" s="32">
        <v>190</v>
      </c>
      <c r="E100" s="32">
        <v>180</v>
      </c>
      <c r="F100" s="32">
        <v>200</v>
      </c>
      <c r="G100" s="54">
        <f t="shared" si="9"/>
        <v>-2.6315789473684208</v>
      </c>
      <c r="H100" s="50" t="s">
        <v>170</v>
      </c>
      <c r="I100" s="69"/>
      <c r="J100" s="85"/>
    </row>
    <row r="101" spans="1:12" ht="18" customHeight="1" x14ac:dyDescent="0.45">
      <c r="A101" s="50" t="s">
        <v>75</v>
      </c>
      <c r="B101" s="51" t="s">
        <v>76</v>
      </c>
      <c r="C101" s="37">
        <v>45</v>
      </c>
      <c r="D101" s="37">
        <v>48</v>
      </c>
      <c r="E101" s="37">
        <v>44</v>
      </c>
      <c r="F101" s="37">
        <v>48</v>
      </c>
      <c r="G101" s="54">
        <f t="shared" si="9"/>
        <v>1.0869565217391304</v>
      </c>
      <c r="H101" s="50" t="s">
        <v>168</v>
      </c>
      <c r="I101" s="69"/>
      <c r="J101" s="85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21.6" customHeight="1" x14ac:dyDescent="0.45">
      <c r="A106" s="83"/>
      <c r="B106" s="100"/>
      <c r="C106" s="101" t="s">
        <v>101</v>
      </c>
      <c r="D106" s="100"/>
      <c r="E106" s="100"/>
      <c r="F106" s="98"/>
      <c r="G106" s="102"/>
      <c r="H106" s="103"/>
      <c r="I106" s="104"/>
      <c r="J106" s="105" t="s">
        <v>164</v>
      </c>
      <c r="K106" s="100"/>
    </row>
    <row r="107" spans="1:12" ht="20.45" customHeight="1" x14ac:dyDescent="0.45">
      <c r="A107" s="83"/>
      <c r="B107" s="100"/>
      <c r="C107" s="101" t="s">
        <v>160</v>
      </c>
      <c r="D107" s="106"/>
      <c r="E107" s="100"/>
      <c r="F107" s="97"/>
      <c r="G107" s="102"/>
      <c r="H107" s="103"/>
      <c r="I107" s="107"/>
      <c r="J107" s="108" t="s">
        <v>163</v>
      </c>
      <c r="K107" s="107"/>
    </row>
    <row r="108" spans="1:12" ht="18.600000000000001" customHeight="1" x14ac:dyDescent="0.45">
      <c r="A108" s="83"/>
      <c r="B108" s="106"/>
      <c r="C108" s="97"/>
      <c r="D108" s="97"/>
      <c r="E108" s="97"/>
      <c r="F108" s="97"/>
      <c r="G108" s="102"/>
      <c r="H108" s="103"/>
      <c r="I108" s="107"/>
      <c r="J108" s="108"/>
      <c r="K108" s="107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150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157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158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159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93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98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99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2023-06-20T06:43:46Z</dcterms:modified>
</cp:coreProperties>
</file>