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ugust -2023\"/>
    </mc:Choice>
  </mc:AlternateContent>
  <xr:revisionPtr revIDLastSave="0" documentId="13_ncr:1_{1ECBE63E-A391-4928-B66F-A0EBA8C4C7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9" i="1"/>
  <c r="G97" i="1"/>
  <c r="G85" i="1"/>
  <c r="G98" i="1"/>
  <c r="G91" i="1"/>
  <c r="G90" i="1"/>
  <c r="G89" i="1"/>
  <c r="G88" i="1"/>
  <c r="G92" i="1"/>
  <c r="G87" i="1"/>
  <c r="G84" i="1"/>
  <c r="G83" i="1"/>
  <c r="G94" i="1"/>
  <c r="G95" i="1"/>
  <c r="G96" i="1"/>
  <c r="G86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<sst xmlns="http://schemas.openxmlformats.org/spreadsheetml/2006/main" count="427" uniqueCount="179">
  <si>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</si>
  <si>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</si>
  <si>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</si>
  <si>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</si>
  <si>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</si>
  <si>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</si>
  <si>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</si>
  <si>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</si>
  <si>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</si>
  <si>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</si>
  <si>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</si>
  <si>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</si>
  <si>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</si>
  <si>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</si>
  <si>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</si>
  <si>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</si>
  <si>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</si>
  <si>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</si>
  <si>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</si>
  <si>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</si>
  <si>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</si>
  <si>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</si>
  <si>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</si>
  <si>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</si>
  <si>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</si>
  <si>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</si>
  <si>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</si>
  <si>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</si>
  <si>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</si>
  <si>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</si>
  <si>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</si>
  <si>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</si>
  <si>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</si>
  <si>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</si>
  <si>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</si>
  <si>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</si>
  <si>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</si>
  <si>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</si>
  <si>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</si>
  <si>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</si>
  <si>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</si>
  <si>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</si>
  <si>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</si>
  <si>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</si>
  <si>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</si>
  <si>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</si>
  <si>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</si>
  <si>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</si>
  <si>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</si>
  <si>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</si>
  <si>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</si>
  <si>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</si>
  <si>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</si>
  <si>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</si>
  <si>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</si>
  <si>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</si>
  <si>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</si>
  <si>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</si>
  <si>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</si>
  <si>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</si>
  <si>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</si>
  <si>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</si>
  <si>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</si>
  <si>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</si>
  <si>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</si>
  <si>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</si>
  <si>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</si>
  <si>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</si>
  <si>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</si>
  <si>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</si>
  <si>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</si>
  <si>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</si>
  <si>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</si>
  <si>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</si>
  <si>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</si>
  <si>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</si>
  <si>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</si>
  <si>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</si>
  <si>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</si>
  <si>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</si>
  <si>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</si>
  <si>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</si>
  <si>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</si>
  <si>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</si>
  <si>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</si>
  <si>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</si>
  <si>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</si>
  <si>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</si>
  <si>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</si>
  <si>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</si>
  <si>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</si>
  <si>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</si>
  <si>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</si>
  <si>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</si>
  <si>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</si>
  <si>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</si>
  <si>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</si>
  <si>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</si>
  <si>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</si>
  <si>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</si>
  <si>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</si>
  <si>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</si>
  <si>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</si>
  <si>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</si>
  <si>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</si>
  <si>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</si>
  <si>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</si>
  <si>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</si>
  <si>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</si>
  <si>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</si>
  <si>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</si>
  <si>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</si>
  <si>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</si>
  <si>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</si>
  <si>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</si>
  <si>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</si>
  <si>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</si>
  <si>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</si>
  <si>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</si>
  <si>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</si>
  <si>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</si>
  <si>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</si>
  <si>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</si>
  <si>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</si>
  <si>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</si>
  <si>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</si>
  <si>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</si>
  <si>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</si>
  <si>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</si>
  <si>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</si>
  <si>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</si>
  <si>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</si>
  <si>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</si>
  <si>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</si>
  <si>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</si>
  <si>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</si>
  <si>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</si>
  <si>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</si>
  <si>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</si>
  <si>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</si>
  <si>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</si>
  <si>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</si>
  <si>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</si>
  <si>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</si>
  <si>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</si>
  <si>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</si>
  <si>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</si>
  <si>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</si>
  <si>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</si>
  <si>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</si>
  <si>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</si>
  <si>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</si>
  <si>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</si>
  <si>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</si>
  <si>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</si>
  <si>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</si>
  <si>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</si>
  <si>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</si>
  <si>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</si>
  <si>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</si>
  <si>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</si>
  <si>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</si>
  <si>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</si>
  <si>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০৮-০৮-২০২৩ তারিখে মূল্য বৃদ্ধি পেয়েছে।</t>
  </si>
  <si>
    <t>০৮-০৮-২০২৩ তারিখে মূল্য হ্রাস পেয়েছে।</t>
  </si>
  <si>
    <t>১২-০৮-২০২৩ তারিখে মূল্য বৃদ্ধি পেয়েছে।</t>
  </si>
  <si>
    <t>১৩-০৮-২০২৩ তারিখে মূল্য বৃদ্ধি পেয়েছে।</t>
  </si>
  <si>
    <t>১৩-০৮-২০২৩ তারিখে মূল্য হ্রাস পেয়েছে।</t>
  </si>
  <si>
    <t>১৪-০৮-২০২৩ তারিখে মূল্য বৃদ্ধি পেয়েছে।</t>
  </si>
  <si>
    <t>১৪-০৮-২০২৩ তারিখে মূল্য হ্রাস পেয়েছে।</t>
  </si>
  <si>
    <t>১৬-০৮-২০২৩ তারিখে মূল্য হ্রাস পেয়েছে।</t>
  </si>
  <si>
    <t>১৬-০৮-২০২৩ তারিখে মূল্য বৃদ্ধি পেয়েছে।</t>
  </si>
  <si>
    <t>(১)  পিয়াজ (আম), শুকনা মরিচ(আম), হলুদ, রশুন (দেশী,আম), ডিম এর মূল্য বৃদ্ধি পেয়েছে।</t>
  </si>
  <si>
    <t xml:space="preserve">(২)  চাল (সরু,মোটা), সয়বিন তেল (লুজ, বোতল), পাম অয়েল লুজ, পিয়াজ (দেশী), দারুচিনি, </t>
  </si>
  <si>
    <t xml:space="preserve">  (খন্দকার নূরুল হক)   </t>
  </si>
  <si>
    <t xml:space="preserve"> অতিরিক্ত পরিচালক(বাণিজ্যিক)</t>
  </si>
  <si>
    <t>স্মারক নং-২৬.০৫.০০০০.০১৭.৩১.০০১.২৩-২০৮</t>
  </si>
  <si>
    <t xml:space="preserve">বৃহস্পতিবার ১৭ আগষ্ট ২০২৩ খ্রিঃ, ০২ ভাদ্র ১৪৩০  বাংলা, ২৯ মহরম  ১৪৪৫ হিজরি </t>
  </si>
  <si>
    <t xml:space="preserve">         ছোলা, শুকনা মরিচ (দেশী), মুরগী ব্রয়লার, চিনি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</si>
</sst>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5" fillId="0" borderId="2" xfId="3" applyNumberFormat="1" applyFont="1" applyFill="1" applyBorder="1" applyAlignment="1">
      <alignment horizontal="center"/>
    </xf>
    <xf numFmtId="165" fontId="25" fillId="0" borderId="2" xfId="3" applyNumberFormat="1" applyFont="1" applyBorder="1" applyAlignment="1">
      <alignment horizontal="right"/>
    </xf>
    <xf numFmtId="165" fontId="14" fillId="0" borderId="0" xfId="3" applyNumberFormat="1" applyFont="1" applyBorder="1" applyAlignment="1">
      <alignment horizontal="right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84" zoomScaleNormal="84" zoomScaleSheetLayoutView="106" workbookViewId="0">
      <pane ySplit="2040" topLeftCell="A83" activePane="bottomLeft"/>
      <selection activeCell="M4" sqref="M4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59765625" style="41" customWidth="1"/>
    <col min="8" max="8" width="10.09765625" style="41" customWidth="1"/>
    <col min="9" max="9" width="9.1992187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45155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3">
      <c r="A8" s="50"/>
      <c r="B8" s="51"/>
      <c r="C8" s="105">
        <v>45155</v>
      </c>
      <c r="D8" s="104"/>
      <c r="E8" s="105">
        <v>45148</v>
      </c>
      <c r="F8" s="104"/>
      <c r="G8" s="105">
        <v>45124</v>
      </c>
      <c r="H8" s="104"/>
      <c r="I8" s="51" t="s">
        <v>13</v>
      </c>
      <c r="J8" s="105">
        <v>44790</v>
      </c>
      <c r="K8" s="10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72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-0.74074074074074081</v>
      </c>
      <c r="J10" s="32">
        <v>65</v>
      </c>
      <c r="K10" s="32">
        <v>80</v>
      </c>
      <c r="L10" s="55">
        <f>((C10+D10)/2-(J10+K10)/2)/((J10+K10)/2)*100</f>
        <v>-7.5862068965517242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53</v>
      </c>
      <c r="K11" s="32">
        <v>58</v>
      </c>
      <c r="L11" s="55">
        <f>((C11+D11)/2-(J11+K11)/2)/((J11+K11)/2)*100</f>
        <v>-3.6036036036036037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0</v>
      </c>
      <c r="J12" s="32">
        <v>52</v>
      </c>
      <c r="K12" s="32">
        <v>54</v>
      </c>
      <c r="L12" s="55">
        <f>((C12+D12)/2-(J12+K12)/2)/((J12+K12)/2)*100</f>
        <v>-7.5471698113207548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50</v>
      </c>
      <c r="D14" s="32">
        <v>52</v>
      </c>
      <c r="E14" s="32">
        <v>50</v>
      </c>
      <c r="F14" s="32">
        <v>52</v>
      </c>
      <c r="G14" s="32">
        <v>50</v>
      </c>
      <c r="H14" s="32">
        <v>52</v>
      </c>
      <c r="I14" s="54">
        <f>((C14+D14)/2-(G14+H14)/2)/((G14+H14)/2)*100</f>
        <v>0</v>
      </c>
      <c r="J14" s="32">
        <v>50</v>
      </c>
      <c r="K14" s="32">
        <v>55</v>
      </c>
      <c r="L14" s="55">
        <f>((C14+D14)/2-(J14+K14)/2)/((J14+K14)/2)*100</f>
        <v>-2.8571428571428572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58</v>
      </c>
      <c r="H15" s="32">
        <v>60</v>
      </c>
      <c r="I15" s="54">
        <f>((C15+D15)/2-(G15+H15)/2)/((G15+H15)/2)*100</f>
        <v>-2.5423728813559325</v>
      </c>
      <c r="J15" s="32">
        <v>55</v>
      </c>
      <c r="K15" s="32">
        <v>60</v>
      </c>
      <c r="L15" s="55">
        <f>((C15+D15)/2-(J15+K15)/2)/((J15+K15)/2)*100</f>
        <v>0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160</v>
      </c>
      <c r="F19" s="32">
        <v>165</v>
      </c>
      <c r="G19" s="32">
        <v>162</v>
      </c>
      <c r="H19" s="32">
        <v>165</v>
      </c>
      <c r="I19" s="54">
        <f>((C19+D19)/2-(G19+H19)/2)/((G19+H19)/2)*100</f>
        <v>-3.669724770642202</v>
      </c>
      <c r="J19" s="32">
        <v>166</v>
      </c>
      <c r="K19" s="32">
        <v>182</v>
      </c>
      <c r="L19" s="55">
        <f>((C19+D19)/2-(J19+K19)/2)/((J19+K19)/2)*100</f>
        <v>-9.4827586206896548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830</v>
      </c>
      <c r="D20" s="32">
        <v>850</v>
      </c>
      <c r="E20" s="32">
        <v>830</v>
      </c>
      <c r="F20" s="32">
        <v>850</v>
      </c>
      <c r="G20" s="32">
        <v>860</v>
      </c>
      <c r="H20" s="32">
        <v>890</v>
      </c>
      <c r="I20" s="54">
        <f>((C20+D20)/2-(G20+H20)/2)/((G20+H20)/2)*100</f>
        <v>-4</v>
      </c>
      <c r="J20" s="32">
        <v>890</v>
      </c>
      <c r="K20" s="32">
        <v>910</v>
      </c>
      <c r="L20" s="55">
        <f>((C20+D20)/2-(J20+K20)/2)/((J20+K20)/2)*100</f>
        <v>-6.666666666666667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175</v>
      </c>
      <c r="F21" s="32">
        <v>180</v>
      </c>
      <c r="G21" s="32">
        <v>180</v>
      </c>
      <c r="H21" s="32">
        <v>185</v>
      </c>
      <c r="I21" s="54">
        <f>((C21+D21)/2-(G21+H21)/2)/((G21+H21)/2)*100</f>
        <v>-5.4794520547945202</v>
      </c>
      <c r="J21" s="32">
        <v>185</v>
      </c>
      <c r="K21" s="32">
        <v>190</v>
      </c>
      <c r="L21" s="55">
        <f>((C21+D21)/2-(J21+K21)/2)/((J21+K21)/2)*100</f>
        <v>-8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0</v>
      </c>
      <c r="J22" s="32">
        <v>135</v>
      </c>
      <c r="K22" s="32">
        <v>145</v>
      </c>
      <c r="L22" s="55">
        <f>((C22+D22)/2-(J22+K22)/2)/((J22+K22)/2)*100</f>
        <v>-8.9285714285714288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150</v>
      </c>
      <c r="K23" s="32">
        <v>155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125</v>
      </c>
      <c r="K26" s="32">
        <v>130</v>
      </c>
      <c r="L26" s="55">
        <f t="shared" si="1"/>
        <v>-11.76470588235294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85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36</v>
      </c>
      <c r="D31" s="32">
        <v>40</v>
      </c>
      <c r="E31" s="32">
        <v>36</v>
      </c>
      <c r="F31" s="32">
        <v>40</v>
      </c>
      <c r="G31" s="32">
        <v>38</v>
      </c>
      <c r="H31" s="32">
        <v>42</v>
      </c>
      <c r="I31" s="54">
        <f t="shared" si="0"/>
        <v>-5</v>
      </c>
      <c r="J31" s="32">
        <v>26</v>
      </c>
      <c r="K31" s="32">
        <v>30</v>
      </c>
      <c r="L31" s="55">
        <f t="shared" si="1"/>
        <v>35.714285714285715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65</v>
      </c>
      <c r="D33" s="32">
        <v>80</v>
      </c>
      <c r="E33" s="32">
        <v>70</v>
      </c>
      <c r="F33" s="32">
        <v>80</v>
      </c>
      <c r="G33" s="32">
        <v>60</v>
      </c>
      <c r="H33" s="32">
        <v>70</v>
      </c>
      <c r="I33" s="54">
        <f t="shared" ref="I33:I48" si="2">((C33+D33)/2-(G33+H33)/2)/((G33+H33)/2)*100</f>
        <v>11.538461538461538</v>
      </c>
      <c r="J33" s="32">
        <v>45</v>
      </c>
      <c r="K33" s="32">
        <v>55</v>
      </c>
      <c r="L33" s="55">
        <f t="shared" ref="L33:L48" si="3">((C33+D33)/2-(J33+K33)/2)/((J33+K33)/2)*100</f>
        <v>45</v>
      </c>
    </row>
    <row r="34" spans="1:12" ht="22.15" customHeight="1" x14ac:dyDescent="0.45">
      <c r="A34" s="50" t="s">
        <v>46</v>
      </c>
      <c r="B34" s="51" t="s">
        <v>19</v>
      </c>
      <c r="C34" s="32">
        <v>55</v>
      </c>
      <c r="D34" s="32">
        <v>60</v>
      </c>
      <c r="E34" s="32">
        <v>45</v>
      </c>
      <c r="F34" s="32">
        <v>50</v>
      </c>
      <c r="G34" s="32">
        <v>40</v>
      </c>
      <c r="H34" s="32">
        <v>50</v>
      </c>
      <c r="I34" s="54">
        <f t="shared" si="2"/>
        <v>27.777777777777779</v>
      </c>
      <c r="J34" s="32">
        <v>40</v>
      </c>
      <c r="K34" s="32">
        <v>50</v>
      </c>
      <c r="L34" s="55">
        <f t="shared" si="3"/>
        <v>27.777777777777779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240</v>
      </c>
      <c r="E35" s="32">
        <v>200</v>
      </c>
      <c r="F35" s="32">
        <v>240</v>
      </c>
      <c r="G35" s="32">
        <v>120</v>
      </c>
      <c r="H35" s="32">
        <v>160</v>
      </c>
      <c r="I35" s="54">
        <f t="shared" si="2"/>
        <v>64.285714285714292</v>
      </c>
      <c r="J35" s="32">
        <v>70</v>
      </c>
      <c r="K35" s="32">
        <v>90</v>
      </c>
      <c r="L35" s="55">
        <f t="shared" si="3"/>
        <v>187.5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230</v>
      </c>
      <c r="E36" s="32">
        <v>200</v>
      </c>
      <c r="F36" s="32">
        <v>220</v>
      </c>
      <c r="G36" s="32">
        <v>200</v>
      </c>
      <c r="H36" s="32">
        <v>240</v>
      </c>
      <c r="I36" s="54">
        <f t="shared" si="2"/>
        <v>2.2727272727272729</v>
      </c>
      <c r="J36" s="32">
        <v>110</v>
      </c>
      <c r="K36" s="32">
        <v>130</v>
      </c>
      <c r="L36" s="55">
        <f t="shared" si="3"/>
        <v>87.5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450</v>
      </c>
      <c r="G37" s="32">
        <v>400</v>
      </c>
      <c r="H37" s="32">
        <v>420</v>
      </c>
      <c r="I37" s="54">
        <f t="shared" si="2"/>
        <v>0</v>
      </c>
      <c r="J37" s="32">
        <v>300</v>
      </c>
      <c r="K37" s="32">
        <v>350</v>
      </c>
      <c r="L37" s="55">
        <f t="shared" si="3"/>
        <v>26.153846153846157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520</v>
      </c>
      <c r="E38" s="32">
        <v>460</v>
      </c>
      <c r="F38" s="32">
        <v>500</v>
      </c>
      <c r="G38" s="32">
        <v>420</v>
      </c>
      <c r="H38" s="32">
        <v>450</v>
      </c>
      <c r="I38" s="54">
        <f t="shared" si="2"/>
        <v>11.494252873563218</v>
      </c>
      <c r="J38" s="32">
        <v>380</v>
      </c>
      <c r="K38" s="32">
        <v>480</v>
      </c>
      <c r="L38" s="55">
        <f t="shared" si="3"/>
        <v>12.790697674418606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340</v>
      </c>
      <c r="E39" s="32">
        <v>260</v>
      </c>
      <c r="F39" s="32">
        <v>300</v>
      </c>
      <c r="G39" s="32">
        <v>250</v>
      </c>
      <c r="H39" s="32">
        <v>300</v>
      </c>
      <c r="I39" s="54">
        <f t="shared" si="2"/>
        <v>16.363636363636363</v>
      </c>
      <c r="J39" s="32">
        <v>230</v>
      </c>
      <c r="K39" s="32">
        <v>260</v>
      </c>
      <c r="L39" s="55">
        <f t="shared" si="3"/>
        <v>30.612244897959183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250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4.6511627906976747</v>
      </c>
      <c r="J40" s="32">
        <v>180</v>
      </c>
      <c r="K40" s="32">
        <v>220</v>
      </c>
      <c r="L40" s="55">
        <f t="shared" si="3"/>
        <v>12.5</v>
      </c>
    </row>
    <row r="41" spans="1:12" ht="22.15" customHeight="1" x14ac:dyDescent="0.45">
      <c r="A41" s="50" t="s">
        <v>146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300</v>
      </c>
      <c r="H41" s="32">
        <v>350</v>
      </c>
      <c r="I41" s="54">
        <f t="shared" si="2"/>
        <v>15.384615384615385</v>
      </c>
      <c r="J41" s="32">
        <v>120</v>
      </c>
      <c r="K41" s="32">
        <v>140</v>
      </c>
      <c r="L41" s="55">
        <f t="shared" si="3"/>
        <v>188.46153846153845</v>
      </c>
    </row>
    <row r="42" spans="1:12" ht="22.15" customHeight="1" x14ac:dyDescent="0.45">
      <c r="A42" s="50" t="s">
        <v>52</v>
      </c>
      <c r="B42" s="51" t="s">
        <v>19</v>
      </c>
      <c r="C42" s="32">
        <v>180</v>
      </c>
      <c r="D42" s="32">
        <v>220</v>
      </c>
      <c r="E42" s="32">
        <v>180</v>
      </c>
      <c r="F42" s="32">
        <v>220</v>
      </c>
      <c r="G42" s="32">
        <v>150</v>
      </c>
      <c r="H42" s="32">
        <v>300</v>
      </c>
      <c r="I42" s="54">
        <f t="shared" si="2"/>
        <v>-11.111111111111111</v>
      </c>
      <c r="J42" s="32">
        <v>80</v>
      </c>
      <c r="K42" s="32">
        <v>120</v>
      </c>
      <c r="L42" s="55">
        <f t="shared" si="3"/>
        <v>100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1180</v>
      </c>
      <c r="E43" s="32">
        <v>1100</v>
      </c>
      <c r="F43" s="32">
        <v>1180</v>
      </c>
      <c r="G43" s="32">
        <v>950</v>
      </c>
      <c r="H43" s="32">
        <v>1100</v>
      </c>
      <c r="I43" s="54">
        <f t="shared" si="2"/>
        <v>11.219512195121952</v>
      </c>
      <c r="J43" s="32">
        <v>400</v>
      </c>
      <c r="K43" s="32">
        <v>450</v>
      </c>
      <c r="L43" s="55">
        <f t="shared" si="3"/>
        <v>168.23529411764707</v>
      </c>
    </row>
    <row r="44" spans="1:12" ht="22.15" customHeight="1" x14ac:dyDescent="0.45">
      <c r="A44" s="50" t="s">
        <v>54</v>
      </c>
      <c r="B44" s="51" t="s">
        <v>19</v>
      </c>
      <c r="C44" s="32">
        <v>430</v>
      </c>
      <c r="D44" s="32">
        <v>480</v>
      </c>
      <c r="E44" s="32">
        <v>450</v>
      </c>
      <c r="F44" s="32">
        <v>500</v>
      </c>
      <c r="G44" s="32">
        <v>460</v>
      </c>
      <c r="H44" s="32">
        <v>520</v>
      </c>
      <c r="I44" s="54">
        <f>((C44+D44)/2-(G44+H44)/2)/((G44+H44)/2)*100</f>
        <v>-7.1428571428571423</v>
      </c>
      <c r="J44" s="32">
        <v>400</v>
      </c>
      <c r="K44" s="32">
        <v>500</v>
      </c>
      <c r="L44" s="55">
        <f>((C44+D44)/2-(J44+K44)/2)/((J44+K44)/2)*100</f>
        <v>1.1111111111111112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120</v>
      </c>
      <c r="H48" s="32">
        <v>150</v>
      </c>
      <c r="I48" s="54">
        <f t="shared" si="2"/>
        <v>3.7037037037037033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450</v>
      </c>
      <c r="D50" s="32">
        <v>550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25</v>
      </c>
      <c r="J50" s="32">
        <v>250</v>
      </c>
      <c r="K50" s="32">
        <v>350</v>
      </c>
      <c r="L50" s="55">
        <f t="shared" ref="L50:L55" si="5">((C50+D50)/2-(J50+K50)/2)/((J50+K50)/2)*100</f>
        <v>66.666666666666657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1400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7.8947368421052628</v>
      </c>
      <c r="J51" s="32">
        <v>600</v>
      </c>
      <c r="K51" s="32">
        <v>1400</v>
      </c>
      <c r="L51" s="55">
        <f t="shared" si="5"/>
        <v>2.5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170</v>
      </c>
      <c r="D54" s="32">
        <v>175</v>
      </c>
      <c r="E54" s="32">
        <v>175</v>
      </c>
      <c r="F54" s="32">
        <v>185</v>
      </c>
      <c r="G54" s="32">
        <v>150</v>
      </c>
      <c r="H54" s="32">
        <v>160</v>
      </c>
      <c r="I54" s="54">
        <f>((C54+D54)/2-(G54+H54)/2)/((G54+H54)/2)*100</f>
        <v>11.29032258064516</v>
      </c>
      <c r="J54" s="32">
        <v>190</v>
      </c>
      <c r="K54" s="32">
        <v>200</v>
      </c>
      <c r="L54" s="55">
        <f>((C54+D54)/2-(J54+K54)/2)/((J54+K54)/2)*100</f>
        <v>-11.538461538461538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700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-3.5714285714285712</v>
      </c>
      <c r="J55" s="32">
        <v>500</v>
      </c>
      <c r="K55" s="32">
        <v>550</v>
      </c>
      <c r="L55" s="55">
        <f t="shared" si="5"/>
        <v>28.571428571428569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750</v>
      </c>
      <c r="K57" s="32">
        <v>780</v>
      </c>
      <c r="L57" s="55">
        <f>((C57+D57)/2-(J57+K57)/2)/((J57+K57)/2)*100</f>
        <v>7.18954248366013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800</v>
      </c>
      <c r="H58" s="32">
        <v>840</v>
      </c>
      <c r="I58" s="54">
        <f>((C58+D58)/2-(G58+H58)/2)/((G58+H58)/2)*100</f>
        <v>-0.6097560975609756</v>
      </c>
      <c r="J58" s="32">
        <v>750</v>
      </c>
      <c r="K58" s="32">
        <v>780</v>
      </c>
      <c r="L58" s="55">
        <f>((C58+D58)/2-(J58+K58)/2)/((J58+K58)/2)*100</f>
        <v>6.5359477124183014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780</v>
      </c>
      <c r="H59" s="32">
        <v>840</v>
      </c>
      <c r="I59" s="54">
        <f>((C59+D59)/2-(G59+H59)/2)/((G59+H59)/2)*100</f>
        <v>0.61728395061728392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45" customHeight="1" x14ac:dyDescent="0.3">
      <c r="A63" s="63"/>
      <c r="B63" s="64"/>
      <c r="C63" s="105">
        <v>45155</v>
      </c>
      <c r="D63" s="104"/>
      <c r="E63" s="105">
        <v>45148</v>
      </c>
      <c r="F63" s="104"/>
      <c r="G63" s="105">
        <v>45124</v>
      </c>
      <c r="H63" s="104"/>
      <c r="I63" s="51" t="s">
        <v>13</v>
      </c>
      <c r="J63" s="105">
        <v>44790</v>
      </c>
      <c r="K63" s="10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-1.8518518518518516</v>
      </c>
      <c r="J65" s="32">
        <v>85</v>
      </c>
      <c r="K65" s="32">
        <v>90</v>
      </c>
      <c r="L65" s="55">
        <f t="shared" ref="L65:L71" si="6">((C65+D65)/2-(J65+K65)/2)/((J65+K65)/2)*100</f>
        <v>51.428571428571423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160</v>
      </c>
      <c r="H66" s="32">
        <v>450</v>
      </c>
      <c r="I66" s="54">
        <f t="shared" ref="I66:I71" si="7">((C66+D66)/2-(G66+H66)/2)/((G66+H66)/2)*100</f>
        <v>-9.8360655737704921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53</v>
      </c>
      <c r="D68" s="37">
        <v>55</v>
      </c>
      <c r="E68" s="37">
        <v>50</v>
      </c>
      <c r="F68" s="37">
        <v>55</v>
      </c>
      <c r="G68" s="37">
        <v>46</v>
      </c>
      <c r="H68" s="37">
        <v>50</v>
      </c>
      <c r="I68" s="54">
        <f t="shared" si="7"/>
        <v>12.5</v>
      </c>
      <c r="J68" s="37">
        <v>50</v>
      </c>
      <c r="K68" s="37">
        <v>55</v>
      </c>
      <c r="L68" s="55">
        <f t="shared" si="6"/>
        <v>2.8571428571428572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95500</v>
      </c>
      <c r="H70" s="35">
        <v>101500</v>
      </c>
      <c r="I70" s="92">
        <f t="shared" si="7"/>
        <v>-2.5380710659898478</v>
      </c>
      <c r="J70" s="99">
        <v>79000</v>
      </c>
      <c r="K70" s="99">
        <v>89500</v>
      </c>
      <c r="L70" s="55">
        <f t="shared" si="6"/>
        <v>13.94658753709199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90000</v>
      </c>
      <c r="H71" s="38">
        <v>95000</v>
      </c>
      <c r="I71" s="92">
        <f t="shared" si="7"/>
        <v>-2.7027027027027026</v>
      </c>
      <c r="J71" s="100">
        <v>77000</v>
      </c>
      <c r="K71" s="100">
        <v>85500</v>
      </c>
      <c r="L71" s="55">
        <f t="shared" si="6"/>
        <v>10.76923076923077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x14ac:dyDescent="0.3">
      <c r="A79" s="83"/>
      <c r="B79" s="83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158</v>
      </c>
      <c r="G80" s="9"/>
      <c r="H80" s="9"/>
      <c r="I80" s="9"/>
      <c r="J80" s="9"/>
      <c r="L80" s="9"/>
    </row>
    <row r="81" spans="1:12" ht="18" customHeight="1" x14ac:dyDescent="0.3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86</v>
      </c>
      <c r="B82" s="51" t="s">
        <v>87</v>
      </c>
      <c r="C82" s="103" t="s">
        <v>7</v>
      </c>
      <c r="D82" s="104"/>
      <c r="E82" s="106" t="s">
        <v>88</v>
      </c>
      <c r="F82" s="107"/>
      <c r="G82" s="84" t="s">
        <v>13</v>
      </c>
      <c r="H82" s="84"/>
      <c r="I82" s="69" t="s">
        <v>157</v>
      </c>
      <c r="J82" s="85"/>
    </row>
    <row r="83" spans="1:12" ht="21.75" customHeight="1" x14ac:dyDescent="0.45">
      <c r="A83" s="50" t="s">
        <v>18</v>
      </c>
      <c r="B83" s="51" t="s">
        <v>19</v>
      </c>
      <c r="C83" s="32">
        <v>62</v>
      </c>
      <c r="D83" s="32">
        <v>72</v>
      </c>
      <c r="E83" s="32">
        <v>60</v>
      </c>
      <c r="F83" s="32">
        <v>75</v>
      </c>
      <c r="G83" s="54">
        <f t="shared" ref="G83:G85" si="8">((C83+D83)/2-(E83+F83)/2)/((E83+F83)/2)*100</f>
        <v>-0.74074074074074081</v>
      </c>
      <c r="H83" s="50" t="s">
        <v>167</v>
      </c>
      <c r="I83" s="69"/>
      <c r="J83" s="85"/>
    </row>
    <row r="84" spans="1:12" ht="21.75" customHeight="1" x14ac:dyDescent="0.45">
      <c r="A84" s="50" t="s">
        <v>21</v>
      </c>
      <c r="B84" s="51" t="s">
        <v>19</v>
      </c>
      <c r="C84" s="32">
        <v>48</v>
      </c>
      <c r="D84" s="32">
        <v>50</v>
      </c>
      <c r="E84" s="32">
        <v>48</v>
      </c>
      <c r="F84" s="32">
        <v>52</v>
      </c>
      <c r="G84" s="54">
        <f t="shared" si="8"/>
        <v>-2</v>
      </c>
      <c r="H84" s="50" t="s">
        <v>167</v>
      </c>
      <c r="I84" s="69"/>
      <c r="J84" s="85"/>
    </row>
    <row r="85" spans="1:12" ht="21.75" customHeight="1" x14ac:dyDescent="0.45">
      <c r="A85" s="50" t="s">
        <v>29</v>
      </c>
      <c r="B85" s="51" t="s">
        <v>30</v>
      </c>
      <c r="C85" s="32">
        <v>155</v>
      </c>
      <c r="D85" s="32">
        <v>160</v>
      </c>
      <c r="E85" s="32">
        <v>160</v>
      </c>
      <c r="F85" s="32">
        <v>165</v>
      </c>
      <c r="G85" s="54">
        <f t="shared" si="8"/>
        <v>-3.0769230769230771</v>
      </c>
      <c r="H85" s="50" t="s">
        <v>169</v>
      </c>
      <c r="I85" s="69"/>
      <c r="J85" s="85"/>
    </row>
    <row r="86" spans="1:12" ht="21.75" customHeight="1" x14ac:dyDescent="0.45">
      <c r="A86" s="50" t="s">
        <v>31</v>
      </c>
      <c r="B86" s="51" t="s">
        <v>33</v>
      </c>
      <c r="C86" s="32">
        <v>170</v>
      </c>
      <c r="D86" s="32">
        <v>175</v>
      </c>
      <c r="E86" s="32">
        <v>175</v>
      </c>
      <c r="F86" s="32">
        <v>180</v>
      </c>
      <c r="G86" s="54">
        <f t="shared" ref="G86:G91" si="9">((C86+D86)/2-(E86+F86)/2)/((E86+F86)/2)*100</f>
        <v>-2.8169014084507045</v>
      </c>
      <c r="H86" s="50" t="s">
        <v>170</v>
      </c>
      <c r="I86" s="69"/>
      <c r="J86" s="85"/>
    </row>
    <row r="87" spans="1:12" ht="21.75" customHeight="1" x14ac:dyDescent="0.45">
      <c r="A87" s="50" t="s">
        <v>34</v>
      </c>
      <c r="B87" s="51" t="s">
        <v>30</v>
      </c>
      <c r="C87" s="32">
        <v>125</v>
      </c>
      <c r="D87" s="32">
        <v>130</v>
      </c>
      <c r="E87" s="32">
        <v>125</v>
      </c>
      <c r="F87" s="32">
        <v>135</v>
      </c>
      <c r="G87" s="54">
        <f t="shared" si="9"/>
        <v>-1.9230769230769231</v>
      </c>
      <c r="H87" s="50" t="s">
        <v>164</v>
      </c>
      <c r="I87" s="69"/>
      <c r="J87" s="85"/>
    </row>
    <row r="88" spans="1:12" ht="21.75" customHeight="1" x14ac:dyDescent="0.45">
      <c r="A88" s="50" t="s">
        <v>42</v>
      </c>
      <c r="B88" s="51" t="s">
        <v>19</v>
      </c>
      <c r="C88" s="32">
        <v>75</v>
      </c>
      <c r="D88" s="32">
        <v>80</v>
      </c>
      <c r="E88" s="32">
        <v>75</v>
      </c>
      <c r="F88" s="32">
        <v>85</v>
      </c>
      <c r="G88" s="54">
        <f t="shared" si="9"/>
        <v>-3.125</v>
      </c>
      <c r="H88" s="50" t="s">
        <v>170</v>
      </c>
      <c r="I88" s="69"/>
      <c r="J88" s="85"/>
    </row>
    <row r="89" spans="1:12" ht="21.75" customHeight="1" x14ac:dyDescent="0.45">
      <c r="A89" s="50" t="s">
        <v>45</v>
      </c>
      <c r="B89" s="51" t="s">
        <v>19</v>
      </c>
      <c r="C89" s="32">
        <v>65</v>
      </c>
      <c r="D89" s="32">
        <v>80</v>
      </c>
      <c r="E89" s="32">
        <v>70</v>
      </c>
      <c r="F89" s="32">
        <v>80</v>
      </c>
      <c r="G89" s="54">
        <f t="shared" si="9"/>
        <v>-3.3333333333333335</v>
      </c>
      <c r="H89" s="50" t="s">
        <v>170</v>
      </c>
      <c r="I89" s="69"/>
      <c r="J89" s="85"/>
    </row>
    <row r="90" spans="1:12" ht="21.75" customHeight="1" x14ac:dyDescent="0.45">
      <c r="A90" s="50" t="s">
        <v>46</v>
      </c>
      <c r="B90" s="51" t="s">
        <v>19</v>
      </c>
      <c r="C90" s="32">
        <v>55</v>
      </c>
      <c r="D90" s="32">
        <v>60</v>
      </c>
      <c r="E90" s="32">
        <v>45</v>
      </c>
      <c r="F90" s="32">
        <v>50</v>
      </c>
      <c r="G90" s="54">
        <f t="shared" si="9"/>
        <v>21.052631578947366</v>
      </c>
      <c r="H90" s="50" t="s">
        <v>171</v>
      </c>
      <c r="I90" s="69"/>
      <c r="J90" s="85"/>
    </row>
    <row r="91" spans="1:12" ht="21.75" customHeight="1" x14ac:dyDescent="0.45">
      <c r="A91" s="50" t="s">
        <v>103</v>
      </c>
      <c r="B91" s="51" t="s">
        <v>19</v>
      </c>
      <c r="C91" s="32">
        <v>220</v>
      </c>
      <c r="D91" s="32">
        <v>240</v>
      </c>
      <c r="E91" s="32">
        <v>200</v>
      </c>
      <c r="F91" s="32">
        <v>240</v>
      </c>
      <c r="G91" s="54">
        <f t="shared" si="9"/>
        <v>4.5454545454545459</v>
      </c>
      <c r="H91" s="50" t="s">
        <v>168</v>
      </c>
      <c r="I91" s="69"/>
      <c r="J91" s="85"/>
    </row>
    <row r="92" spans="1:12" ht="21.75" customHeight="1" x14ac:dyDescent="0.45">
      <c r="A92" s="50" t="s">
        <v>47</v>
      </c>
      <c r="B92" s="51" t="s">
        <v>19</v>
      </c>
      <c r="C92" s="32">
        <v>220</v>
      </c>
      <c r="D92" s="32">
        <v>230</v>
      </c>
      <c r="E92" s="32">
        <v>200</v>
      </c>
      <c r="F92" s="32">
        <v>220</v>
      </c>
      <c r="G92" s="54">
        <f t="shared" ref="G92" si="10">((C92+D92)/2-(E92+F92)/2)/((E92+F92)/2)*100</f>
        <v>7.1428571428571423</v>
      </c>
      <c r="H92" s="50" t="s">
        <v>168</v>
      </c>
      <c r="I92" s="69"/>
      <c r="J92" s="85"/>
    </row>
    <row r="93" spans="1:12" ht="18" customHeight="1" x14ac:dyDescent="0.45">
      <c r="A93" s="50" t="s">
        <v>48</v>
      </c>
      <c r="B93" s="51" t="s">
        <v>19</v>
      </c>
      <c r="C93" s="32">
        <v>400</v>
      </c>
      <c r="D93" s="32">
        <v>420</v>
      </c>
      <c r="E93" s="32">
        <v>400</v>
      </c>
      <c r="F93" s="32">
        <v>450</v>
      </c>
      <c r="G93" s="54">
        <f t="shared" ref="G93:G95" si="11">((C93+D93)/2-(E93+F93)/2)/((E93+F93)/2)*100</f>
        <v>-3.5294117647058822</v>
      </c>
      <c r="H93" s="50" t="s">
        <v>170</v>
      </c>
      <c r="I93" s="69"/>
      <c r="J93" s="85"/>
    </row>
    <row r="94" spans="1:12" ht="18" customHeight="1" x14ac:dyDescent="0.45">
      <c r="A94" s="50" t="s">
        <v>49</v>
      </c>
      <c r="B94" s="51" t="s">
        <v>19</v>
      </c>
      <c r="C94" s="32">
        <v>450</v>
      </c>
      <c r="D94" s="32">
        <v>520</v>
      </c>
      <c r="E94" s="32">
        <v>460</v>
      </c>
      <c r="F94" s="32">
        <v>500</v>
      </c>
      <c r="G94" s="54">
        <f t="shared" si="11"/>
        <v>1.0416666666666665</v>
      </c>
      <c r="H94" s="50" t="s">
        <v>166</v>
      </c>
      <c r="I94" s="69"/>
      <c r="J94" s="85"/>
    </row>
    <row r="95" spans="1:12" ht="18.600000000000001" customHeight="1" x14ac:dyDescent="0.45">
      <c r="A95" s="50" t="s">
        <v>50</v>
      </c>
      <c r="B95" s="51" t="s">
        <v>19</v>
      </c>
      <c r="C95" s="32">
        <v>300</v>
      </c>
      <c r="D95" s="32">
        <v>340</v>
      </c>
      <c r="E95" s="32">
        <v>260</v>
      </c>
      <c r="F95" s="32">
        <v>300</v>
      </c>
      <c r="G95" s="54">
        <f t="shared" si="11"/>
        <v>14.285714285714285</v>
      </c>
      <c r="H95" s="50" t="s">
        <v>163</v>
      </c>
      <c r="I95" s="69"/>
      <c r="J95" s="85"/>
    </row>
    <row r="96" spans="1:12" ht="18.600000000000001" customHeight="1" x14ac:dyDescent="0.45">
      <c r="A96" s="50" t="s">
        <v>51</v>
      </c>
      <c r="B96" s="51" t="s">
        <v>19</v>
      </c>
      <c r="C96" s="37">
        <v>200</v>
      </c>
      <c r="D96" s="37">
        <v>250</v>
      </c>
      <c r="E96" s="37">
        <v>200</v>
      </c>
      <c r="F96" s="37">
        <v>230</v>
      </c>
      <c r="G96" s="54">
        <f>((C96+D96)/2-(E96+F96)/2)/((E96+F96)/2)*100</f>
        <v>4.6511627906976747</v>
      </c>
      <c r="H96" s="50" t="s">
        <v>165</v>
      </c>
      <c r="I96" s="69"/>
      <c r="J96" s="85"/>
    </row>
    <row r="97" spans="1:12" ht="18.600000000000001" customHeight="1" x14ac:dyDescent="0.45">
      <c r="A97" s="50" t="s">
        <v>54</v>
      </c>
      <c r="B97" s="51" t="s">
        <v>19</v>
      </c>
      <c r="C97" s="37">
        <v>430</v>
      </c>
      <c r="D97" s="37">
        <v>480</v>
      </c>
      <c r="E97" s="37">
        <v>450</v>
      </c>
      <c r="F97" s="37">
        <v>500</v>
      </c>
      <c r="G97" s="54">
        <f t="shared" ref="G97:G100" si="12">((C97+D97)/2-(E97+F97)/2)/((E97+F97)/2)*100</f>
        <v>-4.2105263157894735</v>
      </c>
      <c r="H97" s="50" t="s">
        <v>170</v>
      </c>
      <c r="I97" s="69"/>
      <c r="J97" s="85"/>
    </row>
    <row r="98" spans="1:12" ht="18.600000000000001" customHeight="1" x14ac:dyDescent="0.45">
      <c r="A98" s="50" t="s">
        <v>64</v>
      </c>
      <c r="B98" s="51" t="s">
        <v>19</v>
      </c>
      <c r="C98" s="37">
        <v>170</v>
      </c>
      <c r="D98" s="37">
        <v>175</v>
      </c>
      <c r="E98" s="37">
        <v>175</v>
      </c>
      <c r="F98" s="37">
        <v>185</v>
      </c>
      <c r="G98" s="54">
        <f t="shared" si="12"/>
        <v>-4.1666666666666661</v>
      </c>
      <c r="H98" s="50" t="s">
        <v>170</v>
      </c>
      <c r="I98" s="69"/>
      <c r="J98" s="85"/>
    </row>
    <row r="99" spans="1:12" ht="18.600000000000001" customHeight="1" x14ac:dyDescent="0.45">
      <c r="A99" s="50" t="s">
        <v>73</v>
      </c>
      <c r="B99" s="51" t="s">
        <v>19</v>
      </c>
      <c r="C99" s="37">
        <v>130</v>
      </c>
      <c r="D99" s="37">
        <v>135</v>
      </c>
      <c r="E99" s="37">
        <v>130</v>
      </c>
      <c r="F99" s="37">
        <v>140</v>
      </c>
      <c r="G99" s="54">
        <f t="shared" si="12"/>
        <v>-1.8518518518518516</v>
      </c>
      <c r="H99" s="50" t="s">
        <v>170</v>
      </c>
      <c r="I99" s="69"/>
      <c r="J99" s="85"/>
    </row>
    <row r="100" spans="1:12" ht="18.600000000000001" customHeight="1" x14ac:dyDescent="0.45">
      <c r="A100" s="50" t="s">
        <v>75</v>
      </c>
      <c r="B100" s="51" t="s">
        <v>76</v>
      </c>
      <c r="C100" s="37">
        <v>53</v>
      </c>
      <c r="D100" s="37">
        <v>55</v>
      </c>
      <c r="E100" s="37">
        <v>50</v>
      </c>
      <c r="F100" s="37">
        <v>55</v>
      </c>
      <c r="G100" s="54">
        <f t="shared" si="12"/>
        <v>2.8571428571428572</v>
      </c>
      <c r="H100" s="50" t="s">
        <v>168</v>
      </c>
      <c r="I100" s="69"/>
      <c r="J100" s="85"/>
    </row>
    <row r="101" spans="1:12" ht="18.600000000000001" customHeight="1" x14ac:dyDescent="0.45">
      <c r="A101" s="83"/>
      <c r="B101" s="9"/>
      <c r="C101" s="101"/>
      <c r="D101" s="101"/>
      <c r="E101" s="101"/>
      <c r="F101" s="101"/>
      <c r="G101" s="91"/>
      <c r="H101" s="83"/>
      <c r="I101" s="9"/>
      <c r="J101" s="9"/>
    </row>
    <row r="103" spans="1:12" ht="18.600000000000001" customHeight="1" x14ac:dyDescent="0.3">
      <c r="A103" s="83"/>
      <c r="B103" s="9"/>
      <c r="C103" s="91"/>
      <c r="D103" s="96"/>
      <c r="E103" s="97"/>
      <c r="F103" s="98"/>
      <c r="G103" s="97"/>
    </row>
    <row r="104" spans="1:12" ht="18.600000000000001" customHeight="1" x14ac:dyDescent="0.4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600000000000001" customHeight="1" x14ac:dyDescent="0.4">
      <c r="A105" s="83"/>
      <c r="B105" s="9"/>
      <c r="C105" s="95" t="s">
        <v>161</v>
      </c>
      <c r="D105" s="95"/>
      <c r="E105" s="95"/>
      <c r="F105" s="95"/>
      <c r="G105" s="91"/>
      <c r="H105" s="96"/>
      <c r="I105" s="97"/>
      <c r="J105" s="102" t="s">
        <v>174</v>
      </c>
      <c r="K105" s="97"/>
    </row>
    <row r="106" spans="1:12" ht="18.600000000000001" customHeight="1" x14ac:dyDescent="0.4">
      <c r="A106" s="83"/>
      <c r="B106" s="9"/>
      <c r="C106" s="95" t="s">
        <v>162</v>
      </c>
      <c r="D106" s="95"/>
      <c r="E106" s="95"/>
      <c r="F106" s="95"/>
      <c r="G106" s="91"/>
      <c r="H106" s="96"/>
      <c r="I106" s="97"/>
      <c r="J106" s="98" t="s">
        <v>175</v>
      </c>
      <c r="K106" s="97"/>
    </row>
    <row r="107" spans="1:12" ht="18.600000000000001" customHeight="1" x14ac:dyDescent="0.4">
      <c r="A107" s="83"/>
      <c r="B107" s="9"/>
      <c r="C107" s="95"/>
      <c r="D107" s="95"/>
      <c r="E107" s="95"/>
      <c r="F107" s="95"/>
      <c r="G107" s="91"/>
      <c r="H107" s="96"/>
      <c r="I107" s="97"/>
      <c r="J107" s="98"/>
      <c r="K107" s="97"/>
    </row>
    <row r="108" spans="1:12" ht="18.75" customHeight="1" x14ac:dyDescent="0.3">
      <c r="A108" s="81" t="s">
        <v>89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148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90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154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155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156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149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92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98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160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8" t="s">
        <v>118</v>
      </c>
      <c r="D13" s="108"/>
      <c r="E13" s="108">
        <v>44648</v>
      </c>
      <c r="F13" s="108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8" t="s">
        <v>121</v>
      </c>
      <c r="D25" s="108"/>
      <c r="E25" s="108" t="s">
        <v>122</v>
      </c>
      <c r="F25" s="108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9" t="s">
        <v>7</v>
      </c>
      <c r="D68" s="110"/>
      <c r="E68" s="111" t="s">
        <v>88</v>
      </c>
      <c r="F68" s="112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2023-08-14T07:17:12Z</cp:lastPrinted>
  <dcterms:created xsi:type="dcterms:W3CDTF">2021-06-05T07:13:32Z</dcterms:created>
  <dcterms:modified xsi:type="dcterms:W3CDTF">2023-08-17T06:22:14Z</dcterms:modified>
</cp:coreProperties>
</file>