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ugust -2023\"/>
    </mc:Choice>
  </mc:AlternateContent>
  <xr:revisionPtr revIDLastSave="0" documentId="13_ncr:1_{388C4F31-6ADA-4EDF-8A27-81ADE1E678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8" i="1"/>
  <c r="G87" i="1"/>
  <c r="G95" i="1"/>
  <c r="G98" i="1"/>
  <c r="G97" i="1"/>
  <c r="G84" i="1"/>
  <c r="G96" i="1"/>
  <c r="G91" i="1"/>
  <c r="G89" i="1"/>
  <c r="G92" i="1"/>
  <c r="G86" i="1"/>
  <c r="G83" i="1"/>
  <c r="G93" i="1"/>
  <c r="G9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<sst xmlns="http://schemas.openxmlformats.org/spreadsheetml/2006/main" count="421" uniqueCount="176">
  <si>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</si>
  <si>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</si>
  <si>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</si>
  <si>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</si>
  <si>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</si>
  <si>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</si>
  <si>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</si>
  <si>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</si>
  <si>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</si>
  <si>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</si>
  <si>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</si>
  <si>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</si>
  <si>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</si>
  <si>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</si>
  <si>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</si>
  <si>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</si>
  <si>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</si>
  <si>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</si>
  <si>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</si>
  <si>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</si>
  <si>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</si>
  <si>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</si>
  <si>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</si>
  <si>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</si>
  <si>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</si>
  <si>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</si>
  <si>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</si>
  <si>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</si>
  <si>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</si>
  <si>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</si>
  <si>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</si>
  <si>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</si>
  <si>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</si>
  <si>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</si>
  <si>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</si>
  <si>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</si>
  <si>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</si>
  <si>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</si>
  <si>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</si>
  <si>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</si>
  <si>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</si>
  <si>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</si>
  <si>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</si>
  <si>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</si>
  <si>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</si>
  <si>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</si>
  <si>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</si>
  <si>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</si>
  <si>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</si>
  <si>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</si>
  <si>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</si>
  <si>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</si>
  <si>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</si>
  <si>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</si>
  <si>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</si>
  <si>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</si>
  <si>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</si>
  <si>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</si>
  <si>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</si>
  <si>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</si>
  <si>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</si>
  <si>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</si>
  <si>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</si>
  <si>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</si>
  <si>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</si>
  <si>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</si>
  <si>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</si>
  <si>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</si>
  <si>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</si>
  <si>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</si>
  <si>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</si>
  <si>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</si>
  <si>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</si>
  <si>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</si>
  <si>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</si>
  <si>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</si>
  <si>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</si>
  <si>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</si>
  <si>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</si>
  <si>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</si>
  <si>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</si>
  <si>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</si>
  <si>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</si>
  <si>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</si>
  <si>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</si>
  <si>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</si>
  <si>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</si>
  <si>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</si>
  <si>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</si>
  <si>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</si>
  <si>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</si>
  <si>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</si>
  <si>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</si>
  <si>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</si>
  <si>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</si>
  <si>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</si>
  <si>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</si>
  <si>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</si>
  <si>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</si>
  <si>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</si>
  <si>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</si>
  <si>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</si>
  <si>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</si>
  <si>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</si>
  <si>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</si>
  <si>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</si>
  <si>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</si>
  <si>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</si>
  <si>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</si>
  <si>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</si>
  <si>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</si>
  <si>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</si>
  <si>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</si>
  <si>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</si>
  <si>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</si>
  <si>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</si>
  <si>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</si>
  <si>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</si>
  <si>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</si>
  <si>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</si>
  <si>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</si>
  <si>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</si>
  <si>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</si>
  <si>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</si>
  <si>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</si>
  <si>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</si>
  <si>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</si>
  <si>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</si>
  <si>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</si>
  <si>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</si>
  <si>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</si>
  <si>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</si>
  <si>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</si>
  <si>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</si>
  <si>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</si>
  <si>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</si>
  <si>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</si>
  <si>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</si>
  <si>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</si>
  <si>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</si>
  <si>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</si>
  <si>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</si>
  <si>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</si>
  <si>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</si>
  <si>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</si>
  <si>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</si>
  <si>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</si>
  <si>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</si>
  <si>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</si>
  <si>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</si>
  <si>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</si>
  <si>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</si>
  <si>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</si>
  <si>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</si>
  <si>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</si>
  <si>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</si>
  <si>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</si>
  <si>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</si>
  <si>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</si>
  <si>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</si>
  <si>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</si>
  <si>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</si>
  <si>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</si>
  <si>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০৮-০৮-২০২৩ তারিখে মূল্য বৃদ্ধি পেয়েছে।</t>
  </si>
  <si>
    <t>১২-০৮-২০২৩ তারিখে মূল্য বৃদ্ধি পেয়েছে।</t>
  </si>
  <si>
    <t>১৬-০৮-২০২৩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</si>
  <si>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</si>
  <si>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</si>
  <si>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১৯-০৮-২০২৩ তারিখে মূল্য বৃদ্ধি পেয়েছে।</t>
  </si>
  <si>
    <t>স্মারক নং-২৬.০৫.০০০০.০১৭.৩১.০০১.২৩-২১০</t>
  </si>
  <si>
    <t xml:space="preserve">রবিবার ২০ আগষ্ট ২০২৩ খ্রিঃ, ০৫ ভাদ্র ১৪৩০  বাংলা, ০৩ সফর   ১৪৪৫ হিজরি </t>
  </si>
  <si>
    <t>২০-০৮-২০২৩ তারিখে মূল্য হ্রাস পেয়েছে।</t>
  </si>
  <si>
    <t>২০-০৮-২০২৩ তারিখে মূল্য বৃদ্ধি পেয়েছে।</t>
  </si>
  <si>
    <t>(১)  মশুর ডাল (বড়,মাঝারী), পিয়াজ (আম), হলুদ, রশুন (দেশী), আদা (আম) এর মূল্য বৃদ্ধি পেয়েছে।</t>
  </si>
  <si>
    <t>(২)  চাল (সরু), সয়বিন তেল (লুজ, বোতল), পাম অয়েল লুজ, ডিম, রসুন (আম),</t>
  </si>
  <si>
    <t xml:space="preserve">         মুরগী ব্রয়লার, চিনি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</si>
</sst>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5" fillId="0" borderId="2" xfId="3" applyNumberFormat="1" applyFont="1" applyFill="1" applyBorder="1" applyAlignment="1">
      <alignment horizontal="center"/>
    </xf>
    <xf numFmtId="165" fontId="25" fillId="0" borderId="2" xfId="3" applyNumberFormat="1" applyFont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84" zoomScaleNormal="84" zoomScaleSheetLayoutView="106" workbookViewId="0">
      <pane ySplit="2040" topLeftCell="A85" activePane="bottomLeft"/>
      <selection activeCell="L6" sqref="L6"/>
      <selection pane="bottomLeft" activeCell="H99" sqref="H9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45158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3">
      <c r="A8" s="50"/>
      <c r="B8" s="51"/>
      <c r="C8" s="105">
        <v>45158</v>
      </c>
      <c r="D8" s="104"/>
      <c r="E8" s="105">
        <v>45151</v>
      </c>
      <c r="F8" s="104"/>
      <c r="G8" s="105">
        <v>45127</v>
      </c>
      <c r="H8" s="104"/>
      <c r="I8" s="51" t="s">
        <v>13</v>
      </c>
      <c r="J8" s="105">
        <v>44793</v>
      </c>
      <c r="K8" s="10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62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65</v>
      </c>
      <c r="K10" s="32">
        <v>80</v>
      </c>
      <c r="L10" s="55">
        <f>((C10+D10)/2-(J10+K10)/2)/((J10+K10)/2)*100</f>
        <v>-8.9655172413793096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52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55</v>
      </c>
      <c r="K11" s="32">
        <v>60</v>
      </c>
      <c r="L11" s="55">
        <f>((C11+D11)/2-(J11+K11)/2)/((J11+K11)/2)*100</f>
        <v>-8.695652173913043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55</v>
      </c>
      <c r="K12" s="32">
        <v>58</v>
      </c>
      <c r="L12" s="55">
        <f>((C12+D12)/2-(J12+K12)/2)/((J12+K12)/2)*100</f>
        <v>-13.274336283185843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48</v>
      </c>
      <c r="D14" s="32">
        <v>50</v>
      </c>
      <c r="E14" s="32">
        <v>50</v>
      </c>
      <c r="F14" s="32">
        <v>52</v>
      </c>
      <c r="G14" s="32">
        <v>50</v>
      </c>
      <c r="H14" s="32">
        <v>52</v>
      </c>
      <c r="I14" s="54">
        <f>((C14+D14)/2-(G14+H14)/2)/((G14+H14)/2)*100</f>
        <v>-3.9215686274509802</v>
      </c>
      <c r="J14" s="32">
        <v>50</v>
      </c>
      <c r="K14" s="32">
        <v>55</v>
      </c>
      <c r="L14" s="55">
        <f>((C14+D14)/2-(J14+K14)/2)/((J14+K14)/2)*100</f>
        <v>-6.666666666666667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0</v>
      </c>
      <c r="J15" s="32">
        <v>55</v>
      </c>
      <c r="K15" s="32">
        <v>60</v>
      </c>
      <c r="L15" s="55">
        <f>((C15+D15)/2-(J15+K15)/2)/((J15+K15)/2)*100</f>
        <v>0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160</v>
      </c>
      <c r="F19" s="32">
        <v>165</v>
      </c>
      <c r="G19" s="32">
        <v>162</v>
      </c>
      <c r="H19" s="32">
        <v>165</v>
      </c>
      <c r="I19" s="54">
        <f>((C19+D19)/2-(G19+H19)/2)/((G19+H19)/2)*100</f>
        <v>-3.669724770642202</v>
      </c>
      <c r="J19" s="32">
        <v>166</v>
      </c>
      <c r="K19" s="32">
        <v>182</v>
      </c>
      <c r="L19" s="55">
        <f>((C19+D19)/2-(J19+K19)/2)/((J19+K19)/2)*100</f>
        <v>-9.4827586206896548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820</v>
      </c>
      <c r="D20" s="32">
        <v>850</v>
      </c>
      <c r="E20" s="32">
        <v>830</v>
      </c>
      <c r="F20" s="32">
        <v>850</v>
      </c>
      <c r="G20" s="32">
        <v>850</v>
      </c>
      <c r="H20" s="32">
        <v>870</v>
      </c>
      <c r="I20" s="54">
        <f>((C20+D20)/2-(G20+H20)/2)/((G20+H20)/2)*100</f>
        <v>-2.9069767441860463</v>
      </c>
      <c r="J20" s="32">
        <v>890</v>
      </c>
      <c r="K20" s="32">
        <v>910</v>
      </c>
      <c r="L20" s="55">
        <f>((C20+D20)/2-(J20+K20)/2)/((J20+K20)/2)*100</f>
        <v>-7.2222222222222214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175</v>
      </c>
      <c r="F21" s="32">
        <v>180</v>
      </c>
      <c r="G21" s="32">
        <v>180</v>
      </c>
      <c r="H21" s="32">
        <v>185</v>
      </c>
      <c r="I21" s="54">
        <f>((C21+D21)/2-(G21+H21)/2)/((G21+H21)/2)*100</f>
        <v>-5.4794520547945202</v>
      </c>
      <c r="J21" s="32">
        <v>185</v>
      </c>
      <c r="K21" s="32">
        <v>190</v>
      </c>
      <c r="L21" s="55">
        <f>((C21+D21)/2-(J21+K21)/2)/((J21+K21)/2)*100</f>
        <v>-8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120</v>
      </c>
      <c r="H22" s="32">
        <v>125</v>
      </c>
      <c r="I22" s="54">
        <f>((C22+D22)/2-(G22+H22)/2)/((G22+H22)/2)*100</f>
        <v>6.1224489795918364</v>
      </c>
      <c r="J22" s="32">
        <v>140</v>
      </c>
      <c r="K22" s="32">
        <v>145</v>
      </c>
      <c r="L22" s="55">
        <f>((C22+D22)/2-(J22+K22)/2)/((J22+K22)/2)*100</f>
        <v>-8.7719298245614024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155</v>
      </c>
      <c r="K23" s="32">
        <v>160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2.6315789473684208</v>
      </c>
      <c r="J25" s="32">
        <v>105</v>
      </c>
      <c r="K25" s="32">
        <v>110</v>
      </c>
      <c r="L25" s="55">
        <f t="shared" ref="L25:L31" si="1">((C25+D25)/2-(J25+K25)/2)/((J25+K25)/2)*100</f>
        <v>-9.3023255813953494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4.4444444444444446</v>
      </c>
      <c r="J26" s="32">
        <v>125</v>
      </c>
      <c r="K26" s="32">
        <v>130</v>
      </c>
      <c r="L26" s="55">
        <f t="shared" si="1"/>
        <v>-7.8431372549019605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38</v>
      </c>
      <c r="H31" s="32">
        <v>40</v>
      </c>
      <c r="I31" s="54">
        <f t="shared" si="0"/>
        <v>-2.5641025641025639</v>
      </c>
      <c r="J31" s="32">
        <v>26</v>
      </c>
      <c r="K31" s="32">
        <v>30</v>
      </c>
      <c r="L31" s="55">
        <f t="shared" si="1"/>
        <v>35.714285714285715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85</v>
      </c>
      <c r="E33" s="32">
        <v>80</v>
      </c>
      <c r="F33" s="32">
        <v>85</v>
      </c>
      <c r="G33" s="32">
        <v>60</v>
      </c>
      <c r="H33" s="32">
        <v>65</v>
      </c>
      <c r="I33" s="54">
        <f t="shared" ref="I33:I48" si="2">((C33+D33)/2-(G33+H33)/2)/((G33+H33)/2)*100</f>
        <v>32</v>
      </c>
      <c r="J33" s="32">
        <v>45</v>
      </c>
      <c r="K33" s="32">
        <v>55</v>
      </c>
      <c r="L33" s="55">
        <f t="shared" ref="L33:L48" si="3">((C33+D33)/2-(J33+K33)/2)/((J33+K33)/2)*100</f>
        <v>65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70</v>
      </c>
      <c r="E34" s="32">
        <v>55</v>
      </c>
      <c r="F34" s="32">
        <v>60</v>
      </c>
      <c r="G34" s="32">
        <v>40</v>
      </c>
      <c r="H34" s="32">
        <v>50</v>
      </c>
      <c r="I34" s="54">
        <f t="shared" si="2"/>
        <v>50</v>
      </c>
      <c r="J34" s="32">
        <v>40</v>
      </c>
      <c r="K34" s="32">
        <v>50</v>
      </c>
      <c r="L34" s="55">
        <f t="shared" si="3"/>
        <v>50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250</v>
      </c>
      <c r="E35" s="32">
        <v>200</v>
      </c>
      <c r="F35" s="32">
        <v>240</v>
      </c>
      <c r="G35" s="32">
        <v>120</v>
      </c>
      <c r="H35" s="32">
        <v>180</v>
      </c>
      <c r="I35" s="54">
        <f t="shared" si="2"/>
        <v>56.666666666666664</v>
      </c>
      <c r="J35" s="32">
        <v>70</v>
      </c>
      <c r="K35" s="32">
        <v>90</v>
      </c>
      <c r="L35" s="55">
        <f t="shared" si="3"/>
        <v>193.75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230</v>
      </c>
      <c r="E36" s="32">
        <v>220</v>
      </c>
      <c r="F36" s="32">
        <v>240</v>
      </c>
      <c r="G36" s="32">
        <v>160</v>
      </c>
      <c r="H36" s="32">
        <v>200</v>
      </c>
      <c r="I36" s="54">
        <f t="shared" si="2"/>
        <v>25</v>
      </c>
      <c r="J36" s="32">
        <v>110</v>
      </c>
      <c r="K36" s="32">
        <v>130</v>
      </c>
      <c r="L36" s="55">
        <f t="shared" si="3"/>
        <v>87.5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430</v>
      </c>
      <c r="I37" s="54">
        <f t="shared" si="2"/>
        <v>-1.2048192771084338</v>
      </c>
      <c r="J37" s="32">
        <v>300</v>
      </c>
      <c r="K37" s="32">
        <v>350</v>
      </c>
      <c r="L37" s="55">
        <f t="shared" si="3"/>
        <v>26.153846153846157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520</v>
      </c>
      <c r="E38" s="32">
        <v>450</v>
      </c>
      <c r="F38" s="32">
        <v>520</v>
      </c>
      <c r="G38" s="32">
        <v>420</v>
      </c>
      <c r="H38" s="32">
        <v>490</v>
      </c>
      <c r="I38" s="54">
        <f t="shared" si="2"/>
        <v>6.593406593406594</v>
      </c>
      <c r="J38" s="32">
        <v>380</v>
      </c>
      <c r="K38" s="32">
        <v>480</v>
      </c>
      <c r="L38" s="55">
        <f t="shared" si="3"/>
        <v>12.790697674418606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340</v>
      </c>
      <c r="E39" s="32">
        <v>260</v>
      </c>
      <c r="F39" s="32">
        <v>300</v>
      </c>
      <c r="G39" s="32">
        <v>250</v>
      </c>
      <c r="H39" s="32">
        <v>300</v>
      </c>
      <c r="I39" s="54">
        <f t="shared" si="2"/>
        <v>16.363636363636363</v>
      </c>
      <c r="J39" s="32">
        <v>230</v>
      </c>
      <c r="K39" s="32">
        <v>260</v>
      </c>
      <c r="L39" s="55">
        <f t="shared" si="3"/>
        <v>30.612244897959183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250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4.6511627906976747</v>
      </c>
      <c r="J40" s="32">
        <v>180</v>
      </c>
      <c r="K40" s="32">
        <v>220</v>
      </c>
      <c r="L40" s="55">
        <f t="shared" si="3"/>
        <v>12.5</v>
      </c>
    </row>
    <row r="41" spans="1:12" ht="22.15" customHeight="1" x14ac:dyDescent="0.45">
      <c r="A41" s="50" t="s">
        <v>146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320</v>
      </c>
      <c r="H41" s="32">
        <v>350</v>
      </c>
      <c r="I41" s="54">
        <f t="shared" si="2"/>
        <v>11.940298507462686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180</v>
      </c>
      <c r="F42" s="32">
        <v>240</v>
      </c>
      <c r="G42" s="32">
        <v>150</v>
      </c>
      <c r="H42" s="32">
        <v>200</v>
      </c>
      <c r="I42" s="54">
        <f t="shared" si="2"/>
        <v>28.571428571428569</v>
      </c>
      <c r="J42" s="32">
        <v>80</v>
      </c>
      <c r="K42" s="32">
        <v>120</v>
      </c>
      <c r="L42" s="55">
        <f t="shared" si="3"/>
        <v>125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1180</v>
      </c>
      <c r="E43" s="32">
        <v>1100</v>
      </c>
      <c r="F43" s="32">
        <v>1180</v>
      </c>
      <c r="G43" s="32">
        <v>900</v>
      </c>
      <c r="H43" s="32">
        <v>1050</v>
      </c>
      <c r="I43" s="54">
        <f t="shared" si="2"/>
        <v>16.923076923076923</v>
      </c>
      <c r="J43" s="32">
        <v>400</v>
      </c>
      <c r="K43" s="32">
        <v>450</v>
      </c>
      <c r="L43" s="55">
        <f t="shared" si="3"/>
        <v>168.23529411764707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420</v>
      </c>
      <c r="H44" s="32">
        <v>500</v>
      </c>
      <c r="I44" s="54">
        <f>((C44+D44)/2-(G44+H44)/2)/((G44+H44)/2)*100</f>
        <v>3.2608695652173911</v>
      </c>
      <c r="J44" s="32">
        <v>400</v>
      </c>
      <c r="K44" s="32">
        <v>500</v>
      </c>
      <c r="L44" s="55">
        <f>((C44+D44)/2-(J44+K44)/2)/((J44+K44)/2)*100</f>
        <v>5.5555555555555554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2600</v>
      </c>
      <c r="I46" s="54">
        <f>((C46+D46)/2-(G46+H46)/2)/((G46+H46)/2)*100</f>
        <v>2.4390243902439024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120</v>
      </c>
      <c r="H48" s="32">
        <v>150</v>
      </c>
      <c r="I48" s="54">
        <f t="shared" si="2"/>
        <v>3.7037037037037033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450</v>
      </c>
      <c r="D50" s="32">
        <v>550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25</v>
      </c>
      <c r="J50" s="32">
        <v>250</v>
      </c>
      <c r="K50" s="32">
        <v>350</v>
      </c>
      <c r="L50" s="55">
        <f t="shared" ref="L50:L55" si="5">((C50+D50)/2-(J50+K50)/2)/((J50+K50)/2)*100</f>
        <v>66.666666666666657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1400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7.8947368421052628</v>
      </c>
      <c r="J51" s="32">
        <v>600</v>
      </c>
      <c r="K51" s="32">
        <v>1400</v>
      </c>
      <c r="L51" s="55">
        <f t="shared" si="5"/>
        <v>2.5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170</v>
      </c>
      <c r="E54" s="32">
        <v>180</v>
      </c>
      <c r="F54" s="32">
        <v>185</v>
      </c>
      <c r="G54" s="32">
        <v>150</v>
      </c>
      <c r="H54" s="32">
        <v>170</v>
      </c>
      <c r="I54" s="54">
        <f>((C54+D54)/2-(G54+H54)/2)/((G54+H54)/2)*100</f>
        <v>4.6875</v>
      </c>
      <c r="J54" s="32">
        <v>190</v>
      </c>
      <c r="K54" s="32">
        <v>210</v>
      </c>
      <c r="L54" s="55">
        <f>((C54+D54)/2-(J54+K54)/2)/((J54+K54)/2)*100</f>
        <v>-16.25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-10.714285714285714</v>
      </c>
      <c r="J55" s="32">
        <v>520</v>
      </c>
      <c r="K55" s="32">
        <v>550</v>
      </c>
      <c r="L55" s="55">
        <f t="shared" si="5"/>
        <v>16.822429906542055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750</v>
      </c>
      <c r="K57" s="32">
        <v>780</v>
      </c>
      <c r="L57" s="55">
        <f>((C57+D57)/2-(J57+K57)/2)/((J57+K57)/2)*100</f>
        <v>7.18954248366013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750</v>
      </c>
      <c r="K58" s="32">
        <v>780</v>
      </c>
      <c r="L58" s="55">
        <f>((C58+D58)/2-(J58+K58)/2)/((J58+K58)/2)*100</f>
        <v>6.5359477124183014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3">
      <c r="A63" s="63"/>
      <c r="B63" s="64"/>
      <c r="C63" s="105">
        <v>45158</v>
      </c>
      <c r="D63" s="104"/>
      <c r="E63" s="105">
        <v>45151</v>
      </c>
      <c r="F63" s="104"/>
      <c r="G63" s="105">
        <v>45127</v>
      </c>
      <c r="H63" s="104"/>
      <c r="I63" s="51" t="s">
        <v>13</v>
      </c>
      <c r="J63" s="105">
        <v>44793</v>
      </c>
      <c r="K63" s="10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128</v>
      </c>
      <c r="D65" s="32">
        <v>135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-2.5925925925925926</v>
      </c>
      <c r="J65" s="32">
        <v>88</v>
      </c>
      <c r="K65" s="32">
        <v>90</v>
      </c>
      <c r="L65" s="55">
        <f t="shared" ref="L65:L71" si="6">((C65+D65)/2-(J65+K65)/2)/((J65+K65)/2)*100</f>
        <v>47.752808988764045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160</v>
      </c>
      <c r="H66" s="32">
        <v>450</v>
      </c>
      <c r="I66" s="54">
        <f t="shared" ref="I66:I71" si="7">((C66+D66)/2-(G66+H66)/2)/((G66+H66)/2)*100</f>
        <v>-9.8360655737704921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53</v>
      </c>
      <c r="E68" s="37">
        <v>55</v>
      </c>
      <c r="F68" s="37">
        <v>60</v>
      </c>
      <c r="G68" s="37">
        <v>46</v>
      </c>
      <c r="H68" s="37">
        <v>50</v>
      </c>
      <c r="I68" s="54">
        <f t="shared" si="7"/>
        <v>5.2083333333333339</v>
      </c>
      <c r="J68" s="37">
        <v>45</v>
      </c>
      <c r="K68" s="37">
        <v>50</v>
      </c>
      <c r="L68" s="55">
        <f t="shared" si="6"/>
        <v>6.3157894736842106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95500</v>
      </c>
      <c r="H70" s="35">
        <v>101500</v>
      </c>
      <c r="I70" s="92">
        <f t="shared" si="7"/>
        <v>-2.5380710659898478</v>
      </c>
      <c r="J70" s="99">
        <v>82000</v>
      </c>
      <c r="K70" s="99">
        <v>89500</v>
      </c>
      <c r="L70" s="55">
        <f t="shared" si="6"/>
        <v>11.9533527696793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90000</v>
      </c>
      <c r="H71" s="38">
        <v>95000</v>
      </c>
      <c r="I71" s="92">
        <f t="shared" si="7"/>
        <v>-2.7027027027027026</v>
      </c>
      <c r="J71" s="100">
        <v>77000</v>
      </c>
      <c r="K71" s="100">
        <v>85500</v>
      </c>
      <c r="L71" s="55">
        <f t="shared" si="6"/>
        <v>10.76923076923077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x14ac:dyDescent="0.3">
      <c r="A79" s="83"/>
      <c r="B79" s="83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158</v>
      </c>
      <c r="G80" s="9"/>
      <c r="H80" s="9"/>
      <c r="I80" s="9"/>
      <c r="J80" s="9"/>
      <c r="L80" s="9"/>
    </row>
    <row r="81" spans="1:12" ht="18" customHeight="1" x14ac:dyDescent="0.3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86</v>
      </c>
      <c r="B82" s="51" t="s">
        <v>87</v>
      </c>
      <c r="C82" s="103" t="s">
        <v>7</v>
      </c>
      <c r="D82" s="104"/>
      <c r="E82" s="106" t="s">
        <v>88</v>
      </c>
      <c r="F82" s="107"/>
      <c r="G82" s="84" t="s">
        <v>13</v>
      </c>
      <c r="H82" s="84"/>
      <c r="I82" s="69" t="s">
        <v>157</v>
      </c>
      <c r="J82" s="85"/>
    </row>
    <row r="83" spans="1:12" ht="21.75" customHeight="1" x14ac:dyDescent="0.45">
      <c r="A83" s="50" t="s">
        <v>18</v>
      </c>
      <c r="B83" s="51" t="s">
        <v>19</v>
      </c>
      <c r="C83" s="32">
        <v>60</v>
      </c>
      <c r="D83" s="32">
        <v>72</v>
      </c>
      <c r="E83" s="32">
        <v>62</v>
      </c>
      <c r="F83" s="32">
        <v>72</v>
      </c>
      <c r="G83" s="54">
        <f t="shared" ref="G83:G84" si="8">((C83+D83)/2-(E83+F83)/2)/((E83+F83)/2)*100</f>
        <v>-1.4925373134328357</v>
      </c>
      <c r="H83" s="50" t="s">
        <v>171</v>
      </c>
      <c r="I83" s="69"/>
      <c r="J83" s="85"/>
    </row>
    <row r="84" spans="1:12" ht="21.75" customHeight="1" x14ac:dyDescent="0.45">
      <c r="A84" s="50" t="s">
        <v>23</v>
      </c>
      <c r="B84" s="51" t="s">
        <v>19</v>
      </c>
      <c r="C84" s="32">
        <v>48</v>
      </c>
      <c r="D84" s="32">
        <v>50</v>
      </c>
      <c r="E84" s="32">
        <v>50</v>
      </c>
      <c r="F84" s="32">
        <v>52</v>
      </c>
      <c r="G84" s="54">
        <f t="shared" si="8"/>
        <v>-3.9215686274509802</v>
      </c>
      <c r="H84" s="50" t="s">
        <v>171</v>
      </c>
      <c r="I84" s="69"/>
      <c r="J84" s="85"/>
    </row>
    <row r="85" spans="1:12" ht="21.75" customHeight="1" x14ac:dyDescent="0.45">
      <c r="A85" s="50" t="s">
        <v>29</v>
      </c>
      <c r="B85" s="51" t="s">
        <v>30</v>
      </c>
      <c r="C85" s="32">
        <v>155</v>
      </c>
      <c r="D85" s="32">
        <v>160</v>
      </c>
      <c r="E85" s="32">
        <v>160</v>
      </c>
      <c r="F85" s="32">
        <v>165</v>
      </c>
      <c r="G85" s="54">
        <f t="shared" ref="G85:G91" si="9">((C85+D85)/2-(E85+F85)/2)/((E85+F85)/2)*100</f>
        <v>-3.0769230769230771</v>
      </c>
      <c r="H85" s="50" t="s">
        <v>165</v>
      </c>
      <c r="I85" s="69"/>
      <c r="J85" s="85"/>
    </row>
    <row r="86" spans="1:12" ht="21.75" customHeight="1" x14ac:dyDescent="0.45">
      <c r="A86" s="50" t="s">
        <v>31</v>
      </c>
      <c r="B86" s="51" t="s">
        <v>32</v>
      </c>
      <c r="C86" s="32">
        <v>820</v>
      </c>
      <c r="D86" s="32">
        <v>850</v>
      </c>
      <c r="E86" s="32">
        <v>830</v>
      </c>
      <c r="F86" s="32">
        <v>850</v>
      </c>
      <c r="G86" s="54">
        <f t="shared" si="9"/>
        <v>-0.59523809523809523</v>
      </c>
      <c r="H86" s="50" t="s">
        <v>171</v>
      </c>
      <c r="I86" s="69"/>
      <c r="J86" s="85"/>
    </row>
    <row r="87" spans="1:12" ht="21.75" customHeight="1" x14ac:dyDescent="0.45">
      <c r="A87" s="50" t="s">
        <v>31</v>
      </c>
      <c r="B87" s="51" t="s">
        <v>33</v>
      </c>
      <c r="C87" s="32">
        <v>170</v>
      </c>
      <c r="D87" s="32">
        <v>175</v>
      </c>
      <c r="E87" s="32">
        <v>175</v>
      </c>
      <c r="F87" s="32">
        <v>180</v>
      </c>
      <c r="G87" s="54">
        <f t="shared" si="9"/>
        <v>-2.8169014084507045</v>
      </c>
      <c r="H87" s="50" t="s">
        <v>165</v>
      </c>
      <c r="I87" s="69"/>
      <c r="J87" s="85"/>
    </row>
    <row r="88" spans="1:12" ht="21.75" customHeight="1" x14ac:dyDescent="0.45">
      <c r="A88" s="50" t="s">
        <v>37</v>
      </c>
      <c r="B88" s="51" t="s">
        <v>19</v>
      </c>
      <c r="C88" s="32">
        <v>95</v>
      </c>
      <c r="D88" s="32">
        <v>100</v>
      </c>
      <c r="E88" s="32">
        <v>90</v>
      </c>
      <c r="F88" s="32">
        <v>100</v>
      </c>
      <c r="G88" s="54">
        <f t="shared" si="9"/>
        <v>2.6315789473684208</v>
      </c>
      <c r="H88" s="50" t="s">
        <v>172</v>
      </c>
      <c r="I88" s="69"/>
      <c r="J88" s="85"/>
    </row>
    <row r="89" spans="1:12" ht="21.75" customHeight="1" x14ac:dyDescent="0.45">
      <c r="A89" s="50" t="s">
        <v>38</v>
      </c>
      <c r="B89" s="51" t="s">
        <v>19</v>
      </c>
      <c r="C89" s="32">
        <v>115</v>
      </c>
      <c r="D89" s="32">
        <v>120</v>
      </c>
      <c r="E89" s="32">
        <v>110</v>
      </c>
      <c r="F89" s="32">
        <v>115</v>
      </c>
      <c r="G89" s="54">
        <f t="shared" si="9"/>
        <v>4.4444444444444446</v>
      </c>
      <c r="H89" s="50" t="s">
        <v>172</v>
      </c>
      <c r="I89" s="69"/>
      <c r="J89" s="85"/>
    </row>
    <row r="90" spans="1:12" ht="21.75" customHeight="1" x14ac:dyDescent="0.45">
      <c r="A90" s="50" t="s">
        <v>46</v>
      </c>
      <c r="B90" s="51" t="s">
        <v>19</v>
      </c>
      <c r="C90" s="32">
        <v>65</v>
      </c>
      <c r="D90" s="32">
        <v>70</v>
      </c>
      <c r="E90" s="32">
        <v>55</v>
      </c>
      <c r="F90" s="32">
        <v>60</v>
      </c>
      <c r="G90" s="54">
        <f t="shared" si="9"/>
        <v>17.391304347826086</v>
      </c>
      <c r="H90" s="50" t="s">
        <v>172</v>
      </c>
      <c r="I90" s="69"/>
      <c r="J90" s="85"/>
    </row>
    <row r="91" spans="1:12" ht="21.75" customHeight="1" x14ac:dyDescent="0.45">
      <c r="A91" s="50" t="s">
        <v>103</v>
      </c>
      <c r="B91" s="51" t="s">
        <v>19</v>
      </c>
      <c r="C91" s="32">
        <v>220</v>
      </c>
      <c r="D91" s="32">
        <v>250</v>
      </c>
      <c r="E91" s="32">
        <v>200</v>
      </c>
      <c r="F91" s="32">
        <v>240</v>
      </c>
      <c r="G91" s="54">
        <f t="shared" si="9"/>
        <v>6.8181818181818175</v>
      </c>
      <c r="H91" s="50" t="s">
        <v>168</v>
      </c>
      <c r="I91" s="69"/>
      <c r="J91" s="85"/>
    </row>
    <row r="92" spans="1:12" ht="21.75" customHeight="1" x14ac:dyDescent="0.45">
      <c r="A92" s="50" t="s">
        <v>47</v>
      </c>
      <c r="B92" s="51" t="s">
        <v>19</v>
      </c>
      <c r="C92" s="32">
        <v>220</v>
      </c>
      <c r="D92" s="32">
        <v>230</v>
      </c>
      <c r="E92" s="32">
        <v>220</v>
      </c>
      <c r="F92" s="32">
        <v>240</v>
      </c>
      <c r="G92" s="54">
        <f t="shared" ref="G92" si="10">((C92+D92)/2-(E92+F92)/2)/((E92+F92)/2)*100</f>
        <v>-2.1739130434782608</v>
      </c>
      <c r="H92" s="50" t="s">
        <v>171</v>
      </c>
      <c r="I92" s="69"/>
      <c r="J92" s="85"/>
    </row>
    <row r="93" spans="1:12" ht="18.600000000000001" customHeight="1" x14ac:dyDescent="0.45">
      <c r="A93" s="50" t="s">
        <v>50</v>
      </c>
      <c r="B93" s="51" t="s">
        <v>19</v>
      </c>
      <c r="C93" s="32">
        <v>300</v>
      </c>
      <c r="D93" s="32">
        <v>340</v>
      </c>
      <c r="E93" s="32">
        <v>260</v>
      </c>
      <c r="F93" s="32">
        <v>300</v>
      </c>
      <c r="G93" s="54">
        <f t="shared" ref="G93" si="11">((C93+D93)/2-(E93+F93)/2)/((E93+F93)/2)*100</f>
        <v>14.285714285714285</v>
      </c>
      <c r="H93" s="50" t="s">
        <v>163</v>
      </c>
      <c r="I93" s="69"/>
      <c r="J93" s="85"/>
    </row>
    <row r="94" spans="1:12" ht="18.600000000000001" customHeight="1" x14ac:dyDescent="0.45">
      <c r="A94" s="50" t="s">
        <v>51</v>
      </c>
      <c r="B94" s="51" t="s">
        <v>19</v>
      </c>
      <c r="C94" s="32">
        <v>200</v>
      </c>
      <c r="D94" s="32">
        <v>250</v>
      </c>
      <c r="E94" s="32">
        <v>200</v>
      </c>
      <c r="F94" s="32">
        <v>230</v>
      </c>
      <c r="G94" s="54">
        <f>((C94+D94)/2-(E94+F94)/2)/((E94+F94)/2)*100</f>
        <v>4.6511627906976747</v>
      </c>
      <c r="H94" s="50" t="s">
        <v>164</v>
      </c>
      <c r="I94" s="69"/>
      <c r="J94" s="85"/>
    </row>
    <row r="95" spans="1:12" ht="18.600000000000001" customHeight="1" x14ac:dyDescent="0.45">
      <c r="A95" s="50" t="s">
        <v>52</v>
      </c>
      <c r="B95" s="51" t="s">
        <v>19</v>
      </c>
      <c r="C95" s="32">
        <v>200</v>
      </c>
      <c r="D95" s="32">
        <v>250</v>
      </c>
      <c r="E95" s="32">
        <v>180</v>
      </c>
      <c r="F95" s="32">
        <v>240</v>
      </c>
      <c r="G95" s="54">
        <f t="shared" ref="G95:G98" si="12">((C95+D95)/2-(E95+F95)/2)/((E95+F95)/2)*100</f>
        <v>7.1428571428571423</v>
      </c>
      <c r="H95" s="50" t="s">
        <v>172</v>
      </c>
      <c r="I95" s="69"/>
      <c r="J95" s="85"/>
    </row>
    <row r="96" spans="1:12" ht="18.600000000000001" customHeight="1" x14ac:dyDescent="0.45">
      <c r="A96" s="50" t="s">
        <v>64</v>
      </c>
      <c r="B96" s="51" t="s">
        <v>19</v>
      </c>
      <c r="C96" s="32">
        <v>165</v>
      </c>
      <c r="D96" s="32">
        <v>170</v>
      </c>
      <c r="E96" s="32">
        <v>180</v>
      </c>
      <c r="F96" s="32">
        <v>185</v>
      </c>
      <c r="G96" s="54">
        <f t="shared" si="12"/>
        <v>-8.2191780821917799</v>
      </c>
      <c r="H96" s="50" t="s">
        <v>171</v>
      </c>
      <c r="I96" s="69"/>
      <c r="J96" s="85"/>
    </row>
    <row r="97" spans="1:12" ht="18.600000000000001" customHeight="1" x14ac:dyDescent="0.45">
      <c r="A97" s="50" t="s">
        <v>73</v>
      </c>
      <c r="B97" s="51" t="s">
        <v>19</v>
      </c>
      <c r="C97" s="37">
        <v>128</v>
      </c>
      <c r="D97" s="37">
        <v>135</v>
      </c>
      <c r="E97" s="37">
        <v>130</v>
      </c>
      <c r="F97" s="37">
        <v>140</v>
      </c>
      <c r="G97" s="54">
        <f t="shared" si="12"/>
        <v>-2.5925925925925926</v>
      </c>
      <c r="H97" s="50" t="s">
        <v>171</v>
      </c>
      <c r="I97" s="69"/>
      <c r="J97" s="85"/>
    </row>
    <row r="98" spans="1:12" ht="18.600000000000001" customHeight="1" x14ac:dyDescent="0.45">
      <c r="A98" s="50" t="s">
        <v>75</v>
      </c>
      <c r="B98" s="51" t="s">
        <v>76</v>
      </c>
      <c r="C98" s="37">
        <v>48</v>
      </c>
      <c r="D98" s="37">
        <v>53</v>
      </c>
      <c r="E98" s="37">
        <v>55</v>
      </c>
      <c r="F98" s="37">
        <v>60</v>
      </c>
      <c r="G98" s="54">
        <f t="shared" si="12"/>
        <v>-12.173913043478262</v>
      </c>
      <c r="H98" s="50" t="s">
        <v>171</v>
      </c>
      <c r="I98" s="69"/>
      <c r="J98" s="85"/>
    </row>
    <row r="99" spans="1:12" ht="18.600000000000001" customHeight="1" x14ac:dyDescent="0.45">
      <c r="A99" s="83"/>
      <c r="B99" s="9"/>
      <c r="C99" s="101"/>
      <c r="D99" s="101"/>
      <c r="E99" s="101"/>
      <c r="F99" s="101"/>
      <c r="G99" s="91"/>
      <c r="H99" s="83"/>
      <c r="I99" s="9"/>
      <c r="J99" s="9"/>
    </row>
    <row r="101" spans="1:12" ht="18.600000000000001" customHeight="1" x14ac:dyDescent="0.3">
      <c r="A101" s="83"/>
      <c r="B101" s="9"/>
      <c r="C101" s="91"/>
      <c r="D101" s="96"/>
      <c r="E101" s="97"/>
      <c r="F101" s="98"/>
      <c r="G101" s="97"/>
    </row>
    <row r="102" spans="1:12" ht="18.600000000000001" customHeight="1" x14ac:dyDescent="0.4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600000000000001" customHeight="1" x14ac:dyDescent="0.4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102" t="s">
        <v>166</v>
      </c>
      <c r="K103" s="97"/>
    </row>
    <row r="104" spans="1:12" ht="18.600000000000001" customHeight="1" x14ac:dyDescent="0.4">
      <c r="A104" s="83"/>
      <c r="B104" s="9"/>
      <c r="C104" s="95" t="s">
        <v>162</v>
      </c>
      <c r="D104" s="95"/>
      <c r="E104" s="95"/>
      <c r="F104" s="95"/>
      <c r="G104" s="91"/>
      <c r="H104" s="96"/>
      <c r="I104" s="97"/>
      <c r="J104" s="98" t="s">
        <v>167</v>
      </c>
      <c r="K104" s="97"/>
    </row>
    <row r="105" spans="1:12" ht="18.600000000000001" customHeight="1" x14ac:dyDescent="0.4">
      <c r="A105" s="83"/>
      <c r="B105" s="9"/>
      <c r="C105" s="95"/>
      <c r="D105" s="95"/>
      <c r="E105" s="95"/>
      <c r="F105" s="95"/>
      <c r="G105" s="91"/>
      <c r="H105" s="96"/>
      <c r="I105" s="97"/>
      <c r="J105" s="98"/>
      <c r="K105" s="97"/>
    </row>
    <row r="106" spans="1:12" ht="18.75" customHeight="1" x14ac:dyDescent="0.3">
      <c r="A106" s="81" t="s">
        <v>89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148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90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154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155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156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160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8" t="s">
        <v>118</v>
      </c>
      <c r="D13" s="108"/>
      <c r="E13" s="108">
        <v>44648</v>
      </c>
      <c r="F13" s="108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8" t="s">
        <v>121</v>
      </c>
      <c r="D25" s="108"/>
      <c r="E25" s="108" t="s">
        <v>122</v>
      </c>
      <c r="F25" s="108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9" t="s">
        <v>7</v>
      </c>
      <c r="D68" s="110"/>
      <c r="E68" s="111" t="s">
        <v>88</v>
      </c>
      <c r="F68" s="112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2023-08-20T07:33:21Z</dcterms:modified>
</cp:coreProperties>
</file>