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September -2023\"/>
    </mc:Choice>
  </mc:AlternateContent>
  <xr:revisionPtr revIDLastSave="0" documentId="13_ncr:1_{E7C11D2C-F339-4D08-A7A3-15379AC576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7" i="1" l="1"/>
  <c r="G97" i="1"/>
  <c r="G85" i="1"/>
  <c r="G96" i="1"/>
  <c r="G91" i="1"/>
  <c r="G98" i="1"/>
  <c r="G88" i="1"/>
  <c r="G89" i="1"/>
  <c r="G95" i="1"/>
  <c r="G94" i="1"/>
  <c r="G82" i="1"/>
  <c r="G86" i="1"/>
  <c r="G92" i="1"/>
  <c r="G90" i="1"/>
  <c r="G93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<sst xmlns="http://schemas.openxmlformats.org/spreadsheetml/2006/main" count="423" uniqueCount="180">
  <si>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</si>
  <si>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</si>
  <si>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</si>
  <si>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</si>
  <si>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</si>
  <si>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</si>
  <si>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</si>
  <si>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</si>
  <si>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</si>
  <si>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</si>
  <si>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</si>
  <si>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</si>
  <si>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</si>
  <si>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</si>
  <si>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</si>
  <si>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</si>
  <si>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</si>
  <si>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</si>
  <si>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</si>
  <si>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</si>
  <si>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</si>
  <si>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</si>
  <si>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</si>
  <si>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</si>
  <si>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</si>
  <si>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</si>
  <si>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</si>
  <si>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</si>
  <si>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</si>
  <si>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</si>
  <si>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</si>
  <si>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</si>
  <si>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</si>
  <si>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</si>
  <si>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</si>
  <si>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</si>
  <si>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</si>
  <si>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</si>
  <si>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</si>
  <si>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</si>
  <si>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</si>
  <si>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</si>
  <si>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</si>
  <si>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</si>
  <si>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</si>
  <si>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</si>
  <si>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</si>
  <si>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</si>
  <si>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</si>
  <si>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</si>
  <si>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</si>
  <si>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</si>
  <si>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</si>
  <si>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</si>
  <si>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</si>
  <si>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</si>
  <si>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</si>
  <si>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</si>
  <si>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</si>
  <si>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</si>
  <si>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</si>
  <si>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</si>
  <si>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</si>
  <si>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</si>
  <si>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</si>
  <si>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</si>
  <si>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</si>
  <si>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</si>
  <si>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</si>
  <si>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</si>
  <si>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</si>
  <si>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</si>
  <si>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</si>
  <si>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</si>
  <si>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</si>
  <si>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</si>
  <si>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</si>
  <si>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</si>
  <si>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</si>
  <si>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</si>
  <si>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</si>
  <si>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</si>
  <si>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</si>
  <si>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</si>
  <si>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</si>
  <si>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</si>
  <si>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</si>
  <si>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</si>
  <si>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</si>
  <si>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</si>
  <si>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</si>
  <si>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</si>
  <si>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</si>
  <si>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</si>
  <si>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</si>
  <si>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</si>
  <si>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</si>
  <si>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</si>
  <si>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</si>
  <si>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</si>
  <si>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</si>
  <si>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</si>
  <si>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</si>
  <si>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</si>
  <si>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</si>
  <si>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</si>
  <si>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</si>
  <si>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</si>
  <si>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</si>
  <si>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</si>
  <si>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</si>
  <si>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</si>
  <si>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</si>
  <si>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</si>
  <si>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</si>
  <si>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</si>
  <si>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</si>
  <si>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</si>
  <si>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</si>
  <si>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</si>
  <si>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</si>
  <si>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</si>
  <si>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</si>
  <si>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</si>
  <si>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</si>
  <si>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</si>
  <si>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</si>
  <si>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</si>
  <si>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</si>
  <si>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</si>
  <si>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</si>
  <si>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</si>
  <si>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</si>
  <si>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</si>
  <si>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</si>
  <si>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</si>
  <si>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</si>
  <si>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</si>
  <si>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</si>
  <si>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</si>
  <si>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</si>
  <si>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</si>
  <si>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</si>
  <si>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</si>
  <si>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</si>
  <si>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</si>
  <si>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</si>
  <si>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</si>
  <si>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</si>
  <si>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</si>
  <si>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</si>
  <si>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</si>
  <si>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</si>
  <si>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</si>
  <si>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</si>
  <si>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</si>
  <si>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</si>
  <si>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</si>
  <si>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</si>
  <si>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</si>
  <si>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</si>
  <si>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</si>
  <si>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</si>
  <si>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</si>
  <si>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</si>
  <si>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৩০-০৮-২০২৩ তারিখে মূল্য হ্রাস পেয়েছে।</t>
  </si>
  <si>
    <t>৩০-০৮-২০২৩ তারিখে মূল্য বৃদ্ধি পেয়েছে।</t>
  </si>
  <si>
    <t>৩১-০৮-২০২৩ তারিখে মূল্য বৃদ্ধি পেয়েছে।</t>
  </si>
  <si>
    <t>৩১-০৮-২০২৩ তারিখে মূল্য হ্রাস পেয়েছে।</t>
  </si>
  <si>
    <t>০১-০৯-২০২৩ তারিখে মূল্য বৃদ্ধি পেয়েছে।</t>
  </si>
  <si>
    <t>০৩-০৯-২০২৩ তারিখে মূল্য হ্রাস পেয়েছে।</t>
  </si>
  <si>
    <t>০৩-০৯-২০২৩ তারিখে মূল্য বৃদ্ধি পেয়েছে।</t>
  </si>
  <si>
    <t>০৪-০৯-২০২৩ তারিখে মূল্য বৃদ্ধি পেয়েছে।</t>
  </si>
  <si>
    <t>০৪-০৯-২০২৩ তারিখে মূল্য হ্রাস পেয়েছে।</t>
  </si>
  <si>
    <t>স্মারক নং-২৬.০৫.০০০০.০১৭.৩১.০০১.২৩-২২৬</t>
  </si>
  <si>
    <t xml:space="preserve">মঙ্গলবার ০৫ সেপ্টেম্বর ২০২৩ খ্রিঃ, ২১ ভাদ্র ১৪৩০  বাংলা, ১৯ সফর   ১৪৪৫ হিজরি </t>
  </si>
  <si>
    <t>০৫-০৯-২০২৩ তারিখে মূল্য হ্রাস পেয়েছে।</t>
  </si>
  <si>
    <t>০৫-০৯-২০২৩ তারিখে মূল্য বৃদ্ধি পেয়েছে।</t>
  </si>
  <si>
    <t>(১)  পাম অয়েল লুজ, আলু, মশুর ডাল (বড়), হলুদ (দেশী,আম), ধনে, জিরা, চিনি, ডিম  এর মূল্য বৃদ্ধি পেয়েছে।</t>
  </si>
  <si>
    <t>(২)   আটা (খোলা,প্যাঃ), পিয়াজ (আম), রসুন (দেশী,আম), শুকনা মরিচ (দেশী,আম), মুরগী ব্রয়লার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</si>
</sst>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="84" zoomScaleNormal="84" zoomScaleSheetLayoutView="106" workbookViewId="0">
      <pane ySplit="2040" topLeftCell="A73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9.69921875" style="41" customWidth="1"/>
    <col min="12" max="12" width="11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174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45174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45174</v>
      </c>
      <c r="D8" s="102"/>
      <c r="E8" s="103">
        <v>45167</v>
      </c>
      <c r="F8" s="102"/>
      <c r="G8" s="103">
        <v>45143</v>
      </c>
      <c r="H8" s="102"/>
      <c r="I8" s="51" t="s">
        <v>13</v>
      </c>
      <c r="J8" s="103">
        <v>44809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75</v>
      </c>
      <c r="I10" s="54">
        <f>((C10+D10)/2-(G10+H10)/2)/((G10+H10)/2)*100</f>
        <v>-2.2222222222222223</v>
      </c>
      <c r="J10" s="32">
        <v>62</v>
      </c>
      <c r="K10" s="32">
        <v>70</v>
      </c>
      <c r="L10" s="55">
        <f>((C10+D10)/2-(J10+K10)/2)/((J10+K10)/2)*100</f>
        <v>0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58</v>
      </c>
      <c r="L11" s="55">
        <f>((C11+D11)/2-(J11+K11)/2)/((J11+K11)/2)*100</f>
        <v>-4.5454545454545459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52</v>
      </c>
      <c r="I12" s="54">
        <f>((C12+D12)/2-(G12+H12)/2)/((G12+H12)/2)*100</f>
        <v>-2</v>
      </c>
      <c r="J12" s="32">
        <v>48</v>
      </c>
      <c r="K12" s="32">
        <v>55</v>
      </c>
      <c r="L12" s="55">
        <f>((C12+D12)/2-(J12+K12)/2)/((J12+K12)/2)*100</f>
        <v>-4.8543689320388346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48</v>
      </c>
      <c r="F14" s="32">
        <v>50</v>
      </c>
      <c r="G14" s="32">
        <v>50</v>
      </c>
      <c r="H14" s="32">
        <v>52</v>
      </c>
      <c r="I14" s="54">
        <f>((C14+D14)/2-(G14+H14)/2)/((G14+H14)/2)*100</f>
        <v>-6.8627450980392162</v>
      </c>
      <c r="J14" s="32">
        <v>47</v>
      </c>
      <c r="K14" s="32">
        <v>52</v>
      </c>
      <c r="L14" s="55">
        <f>((C14+D14)/2-(J14+K14)/2)/((J14+K14)/2)*100</f>
        <v>-4.0404040404040407</v>
      </c>
    </row>
    <row r="15" spans="1:17" ht="22.15" customHeight="1" x14ac:dyDescent="0.45">
      <c r="A15" s="50" t="s">
        <v>24</v>
      </c>
      <c r="B15" s="51" t="s">
        <v>25</v>
      </c>
      <c r="C15" s="32">
        <v>54</v>
      </c>
      <c r="D15" s="32">
        <v>60</v>
      </c>
      <c r="E15" s="32">
        <v>55</v>
      </c>
      <c r="F15" s="32">
        <v>60</v>
      </c>
      <c r="G15" s="32">
        <v>55</v>
      </c>
      <c r="H15" s="32">
        <v>60</v>
      </c>
      <c r="I15" s="54">
        <f>((C15+D15)/2-(G15+H15)/2)/((G15+H15)/2)*100</f>
        <v>-0.86956521739130432</v>
      </c>
      <c r="J15" s="32">
        <v>55</v>
      </c>
      <c r="K15" s="32">
        <v>58</v>
      </c>
      <c r="L15" s="55">
        <f>((C15+D15)/2-(J15+K15)/2)/((J15+K15)/2)*100</f>
        <v>0.88495575221238942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62</v>
      </c>
      <c r="L16" s="55">
        <f>((C16+D16)/2-(J16+K16)/2)/((J16+K16)/2)*100</f>
        <v>-5.7377049180327866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70</v>
      </c>
      <c r="E17" s="32">
        <v>65</v>
      </c>
      <c r="F17" s="32">
        <v>70</v>
      </c>
      <c r="G17" s="32">
        <v>65</v>
      </c>
      <c r="H17" s="32">
        <v>70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0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160</v>
      </c>
      <c r="H19" s="32">
        <v>165</v>
      </c>
      <c r="I19" s="54">
        <f>((C19+D19)/2-(G19+H19)/2)/((G19+H19)/2)*100</f>
        <v>-3.0769230769230771</v>
      </c>
      <c r="J19" s="32">
        <v>170</v>
      </c>
      <c r="K19" s="32">
        <v>175</v>
      </c>
      <c r="L19" s="55">
        <f>((C19+D19)/2-(J19+K19)/2)/((J19+K19)/2)*100</f>
        <v>-8.695652173913043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800</v>
      </c>
      <c r="D20" s="32">
        <v>850</v>
      </c>
      <c r="E20" s="32">
        <v>800</v>
      </c>
      <c r="F20" s="32">
        <v>850</v>
      </c>
      <c r="G20" s="32">
        <v>850</v>
      </c>
      <c r="H20" s="32">
        <v>860</v>
      </c>
      <c r="I20" s="54">
        <f>((C20+D20)/2-(G20+H20)/2)/((G20+H20)/2)*100</f>
        <v>-3.5087719298245612</v>
      </c>
      <c r="J20" s="32">
        <v>910</v>
      </c>
      <c r="K20" s="32">
        <v>945</v>
      </c>
      <c r="L20" s="55">
        <f>((C20+D20)/2-(J20+K20)/2)/((J20+K20)/2)*100</f>
        <v>-11.05121293800539</v>
      </c>
    </row>
    <row r="21" spans="1:21" ht="22.15" customHeight="1" x14ac:dyDescent="0.45">
      <c r="A21" s="50" t="s">
        <v>31</v>
      </c>
      <c r="B21" s="51" t="s">
        <v>33</v>
      </c>
      <c r="C21" s="32">
        <v>170</v>
      </c>
      <c r="D21" s="32">
        <v>175</v>
      </c>
      <c r="E21" s="32">
        <v>170</v>
      </c>
      <c r="F21" s="32">
        <v>175</v>
      </c>
      <c r="G21" s="32">
        <v>175</v>
      </c>
      <c r="H21" s="32">
        <v>180</v>
      </c>
      <c r="I21" s="54">
        <f>((C21+D21)/2-(G21+H21)/2)/((G21+H21)/2)*100</f>
        <v>-2.8169014084507045</v>
      </c>
      <c r="J21" s="32">
        <v>185</v>
      </c>
      <c r="K21" s="32">
        <v>192</v>
      </c>
      <c r="L21" s="55">
        <f>((C21+D21)/2-(J21+K21)/2)/((J21+K21)/2)*100</f>
        <v>-8.4880636604774526</v>
      </c>
    </row>
    <row r="22" spans="1:21" ht="22.15" customHeight="1" x14ac:dyDescent="0.45">
      <c r="A22" s="50" t="s">
        <v>34</v>
      </c>
      <c r="B22" s="51" t="s">
        <v>30</v>
      </c>
      <c r="C22" s="32">
        <v>130</v>
      </c>
      <c r="D22" s="32">
        <v>140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5.8823529411764701</v>
      </c>
      <c r="J22" s="32">
        <v>135</v>
      </c>
      <c r="K22" s="32">
        <v>145</v>
      </c>
      <c r="L22" s="55">
        <f>((C22+D22)/2-(J22+K22)/2)/((J22+K22)/2)*100</f>
        <v>-3.5714285714285712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90</v>
      </c>
      <c r="F25" s="32">
        <v>95</v>
      </c>
      <c r="G25" s="32">
        <v>90</v>
      </c>
      <c r="H25" s="32">
        <v>100</v>
      </c>
      <c r="I25" s="54">
        <f t="shared" ref="I25:I31" si="0">((C25+D25)/2-(G25+H25)/2)/((G25+H25)/2)*100</f>
        <v>2.6315789473684208</v>
      </c>
      <c r="J25" s="32">
        <v>100</v>
      </c>
      <c r="K25" s="32">
        <v>110</v>
      </c>
      <c r="L25" s="55">
        <f t="shared" ref="L25:L31" si="1">((C25+D25)/2-(J25+K25)/2)/((J25+K25)/2)*100</f>
        <v>-7.1428571428571423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110</v>
      </c>
      <c r="H26" s="32">
        <v>115</v>
      </c>
      <c r="I26" s="54">
        <f t="shared" si="0"/>
        <v>4.4444444444444446</v>
      </c>
      <c r="J26" s="32">
        <v>125</v>
      </c>
      <c r="K26" s="32">
        <v>130</v>
      </c>
      <c r="L26" s="55">
        <f t="shared" si="1"/>
        <v>-7.8431372549019605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-3.7037037037037033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80</v>
      </c>
      <c r="E30" s="32">
        <v>80</v>
      </c>
      <c r="F30" s="32">
        <v>85</v>
      </c>
      <c r="G30" s="32">
        <v>75</v>
      </c>
      <c r="H30" s="32">
        <v>85</v>
      </c>
      <c r="I30" s="54">
        <f t="shared" si="0"/>
        <v>-3.125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40</v>
      </c>
      <c r="F31" s="32">
        <v>45</v>
      </c>
      <c r="G31" s="32">
        <v>36</v>
      </c>
      <c r="H31" s="32">
        <v>40</v>
      </c>
      <c r="I31" s="54">
        <f t="shared" si="0"/>
        <v>14.473684210526317</v>
      </c>
      <c r="J31" s="32">
        <v>24</v>
      </c>
      <c r="K31" s="32">
        <v>30</v>
      </c>
      <c r="L31" s="55">
        <f t="shared" si="1"/>
        <v>61.111111111111114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90</v>
      </c>
      <c r="E33" s="32">
        <v>80</v>
      </c>
      <c r="F33" s="32">
        <v>90</v>
      </c>
      <c r="G33" s="32">
        <v>60</v>
      </c>
      <c r="H33" s="32">
        <v>65</v>
      </c>
      <c r="I33" s="54">
        <f t="shared" ref="I33:I48" si="2">((C33+D33)/2-(G33+H33)/2)/((G33+H33)/2)*100</f>
        <v>36</v>
      </c>
      <c r="J33" s="32">
        <v>40</v>
      </c>
      <c r="K33" s="32">
        <v>45</v>
      </c>
      <c r="L33" s="55">
        <f t="shared" ref="L33:L48" si="3">((C33+D33)/2-(J33+K33)/2)/((J33+K33)/2)*100</f>
        <v>100</v>
      </c>
    </row>
    <row r="34" spans="1:12" ht="22.15" customHeight="1" x14ac:dyDescent="0.45">
      <c r="A34" s="50" t="s">
        <v>46</v>
      </c>
      <c r="B34" s="51" t="s">
        <v>19</v>
      </c>
      <c r="C34" s="32">
        <v>65</v>
      </c>
      <c r="D34" s="32">
        <v>70</v>
      </c>
      <c r="E34" s="32">
        <v>65</v>
      </c>
      <c r="F34" s="32">
        <v>75</v>
      </c>
      <c r="G34" s="32">
        <v>40</v>
      </c>
      <c r="H34" s="32">
        <v>45</v>
      </c>
      <c r="I34" s="54">
        <f t="shared" si="2"/>
        <v>58.82352941176471</v>
      </c>
      <c r="J34" s="32">
        <v>35</v>
      </c>
      <c r="K34" s="32">
        <v>40</v>
      </c>
      <c r="L34" s="55">
        <f t="shared" si="3"/>
        <v>80</v>
      </c>
    </row>
    <row r="35" spans="1:12" ht="22.15" customHeight="1" x14ac:dyDescent="0.45">
      <c r="A35" s="50" t="s">
        <v>103</v>
      </c>
      <c r="B35" s="51" t="s">
        <v>19</v>
      </c>
      <c r="C35" s="32">
        <v>220</v>
      </c>
      <c r="D35" s="32">
        <v>240</v>
      </c>
      <c r="E35" s="32">
        <v>220</v>
      </c>
      <c r="F35" s="32">
        <v>260</v>
      </c>
      <c r="G35" s="32">
        <v>200</v>
      </c>
      <c r="H35" s="32">
        <v>220</v>
      </c>
      <c r="I35" s="54">
        <f t="shared" si="2"/>
        <v>9.5238095238095237</v>
      </c>
      <c r="J35" s="32">
        <v>60</v>
      </c>
      <c r="K35" s="32">
        <v>80</v>
      </c>
      <c r="L35" s="55">
        <f t="shared" si="3"/>
        <v>228.57142857142856</v>
      </c>
    </row>
    <row r="36" spans="1:12" ht="22.15" customHeight="1" x14ac:dyDescent="0.45">
      <c r="A36" s="50" t="s">
        <v>47</v>
      </c>
      <c r="B36" s="51" t="s">
        <v>19</v>
      </c>
      <c r="C36" s="32">
        <v>220</v>
      </c>
      <c r="D36" s="32">
        <v>240</v>
      </c>
      <c r="E36" s="32">
        <v>220</v>
      </c>
      <c r="F36" s="32">
        <v>250</v>
      </c>
      <c r="G36" s="32">
        <v>200</v>
      </c>
      <c r="H36" s="32">
        <v>220</v>
      </c>
      <c r="I36" s="54">
        <f t="shared" si="2"/>
        <v>9.5238095238095237</v>
      </c>
      <c r="J36" s="32">
        <v>110</v>
      </c>
      <c r="K36" s="32">
        <v>130</v>
      </c>
      <c r="L36" s="55">
        <f t="shared" si="3"/>
        <v>91.666666666666657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400</v>
      </c>
      <c r="F37" s="32">
        <v>420</v>
      </c>
      <c r="G37" s="32">
        <v>400</v>
      </c>
      <c r="H37" s="32">
        <v>450</v>
      </c>
      <c r="I37" s="54">
        <f t="shared" si="2"/>
        <v>-5.8823529411764701</v>
      </c>
      <c r="J37" s="32">
        <v>350</v>
      </c>
      <c r="K37" s="32">
        <v>450</v>
      </c>
      <c r="L37" s="55">
        <f t="shared" si="3"/>
        <v>0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520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300</v>
      </c>
      <c r="D39" s="32">
        <v>400</v>
      </c>
      <c r="E39" s="32">
        <v>300</v>
      </c>
      <c r="F39" s="32">
        <v>340</v>
      </c>
      <c r="G39" s="32">
        <v>250</v>
      </c>
      <c r="H39" s="32">
        <v>300</v>
      </c>
      <c r="I39" s="54">
        <f t="shared" si="2"/>
        <v>27.27272727272727</v>
      </c>
      <c r="J39" s="32">
        <v>230</v>
      </c>
      <c r="K39" s="32">
        <v>260</v>
      </c>
      <c r="L39" s="55">
        <f t="shared" si="3"/>
        <v>42.857142857142854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250</v>
      </c>
      <c r="G40" s="32">
        <v>200</v>
      </c>
      <c r="H40" s="32">
        <v>230</v>
      </c>
      <c r="I40" s="54">
        <f t="shared" si="2"/>
        <v>11.627906976744185</v>
      </c>
      <c r="J40" s="32">
        <v>180</v>
      </c>
      <c r="K40" s="32">
        <v>200</v>
      </c>
      <c r="L40" s="55">
        <f t="shared" si="3"/>
        <v>26.315789473684209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350</v>
      </c>
      <c r="H41" s="32">
        <v>400</v>
      </c>
      <c r="I41" s="54">
        <f t="shared" si="2"/>
        <v>16</v>
      </c>
      <c r="J41" s="32">
        <v>120</v>
      </c>
      <c r="K41" s="32">
        <v>140</v>
      </c>
      <c r="L41" s="55">
        <f t="shared" si="3"/>
        <v>234.61538461538461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250</v>
      </c>
      <c r="E42" s="32">
        <v>200</v>
      </c>
      <c r="F42" s="32">
        <v>250</v>
      </c>
      <c r="G42" s="32">
        <v>180</v>
      </c>
      <c r="H42" s="32">
        <v>220</v>
      </c>
      <c r="I42" s="54">
        <f t="shared" si="2"/>
        <v>12.5</v>
      </c>
      <c r="J42" s="32">
        <v>80</v>
      </c>
      <c r="K42" s="32">
        <v>140</v>
      </c>
      <c r="L42" s="55">
        <f t="shared" si="3"/>
        <v>104.54545454545455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1200</v>
      </c>
      <c r="E43" s="32">
        <v>1100</v>
      </c>
      <c r="F43" s="32">
        <v>1150</v>
      </c>
      <c r="G43" s="32">
        <v>1050</v>
      </c>
      <c r="H43" s="32">
        <v>1150</v>
      </c>
      <c r="I43" s="54">
        <f t="shared" si="2"/>
        <v>4.5454545454545459</v>
      </c>
      <c r="J43" s="32">
        <v>500</v>
      </c>
      <c r="K43" s="32">
        <v>550</v>
      </c>
      <c r="L43" s="55">
        <f t="shared" si="3"/>
        <v>119.04761904761905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500</v>
      </c>
      <c r="L44" s="55">
        <f>((C44+D44)/2-(J44+K44)/2)/((J44+K44)/2)*100</f>
        <v>3.2608695652173911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1400</v>
      </c>
      <c r="L45" s="55">
        <f>((C45+D45)/2-(J45+K45)/2)/((J45+K45)/2)*100</f>
        <v>19.230769230769234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2">
        <v>1800</v>
      </c>
      <c r="K46" s="32">
        <v>3000</v>
      </c>
      <c r="L46" s="55">
        <f>((C46+D46)/2-(J46+K46)/2)/((J46+K46)/2)*100</f>
        <v>-12.5</v>
      </c>
    </row>
    <row r="47" spans="1:12" ht="22.15" customHeight="1" x14ac:dyDescent="0.45">
      <c r="A47" s="50" t="s">
        <v>57</v>
      </c>
      <c r="B47" s="51" t="s">
        <v>19</v>
      </c>
      <c r="C47" s="32">
        <v>220</v>
      </c>
      <c r="D47" s="32">
        <v>240</v>
      </c>
      <c r="E47" s="32">
        <v>200</v>
      </c>
      <c r="F47" s="32">
        <v>240</v>
      </c>
      <c r="G47" s="32">
        <v>200</v>
      </c>
      <c r="H47" s="32">
        <v>240</v>
      </c>
      <c r="I47" s="54">
        <f t="shared" si="2"/>
        <v>4.5454545454545459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15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130</v>
      </c>
      <c r="H48" s="32">
        <v>150</v>
      </c>
      <c r="I48" s="54">
        <f t="shared" si="2"/>
        <v>0</v>
      </c>
      <c r="J48" s="32">
        <v>150</v>
      </c>
      <c r="K48" s="32">
        <v>190</v>
      </c>
      <c r="L48" s="55">
        <f t="shared" si="3"/>
        <v>-17.647058823529413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450</v>
      </c>
      <c r="F50" s="32">
        <v>550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650</v>
      </c>
      <c r="F51" s="32">
        <v>1400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165</v>
      </c>
      <c r="D54" s="32">
        <v>175</v>
      </c>
      <c r="E54" s="32">
        <v>165</v>
      </c>
      <c r="F54" s="32">
        <v>180</v>
      </c>
      <c r="G54" s="32">
        <v>175</v>
      </c>
      <c r="H54" s="32">
        <v>180</v>
      </c>
      <c r="I54" s="54">
        <f>((C54+D54)/2-(G54+H54)/2)/((G54+H54)/2)*100</f>
        <v>-4.225352112676056</v>
      </c>
      <c r="J54" s="32">
        <v>160</v>
      </c>
      <c r="K54" s="32">
        <v>170</v>
      </c>
      <c r="L54" s="55">
        <f>((C54+D54)/2-(J54+K54)/2)/((J54+K54)/2)*100</f>
        <v>3.0303030303030303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650</v>
      </c>
      <c r="H55" s="32">
        <v>750</v>
      </c>
      <c r="I55" s="54">
        <f t="shared" si="4"/>
        <v>-10.714285714285714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780</v>
      </c>
      <c r="K57" s="32">
        <v>810</v>
      </c>
      <c r="L57" s="55">
        <f>((C57+D57)/2-(J57+K57)/2)/((J57+K57)/2)*100</f>
        <v>3.1446540880503147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760</v>
      </c>
      <c r="K58" s="32">
        <v>800</v>
      </c>
      <c r="L58" s="55">
        <f>((C58+D58)/2-(J58+K58)/2)/((J58+K58)/2)*100</f>
        <v>4.4871794871794872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45174</v>
      </c>
      <c r="D63" s="102"/>
      <c r="E63" s="103">
        <v>45167</v>
      </c>
      <c r="F63" s="102"/>
      <c r="G63" s="103">
        <v>45143</v>
      </c>
      <c r="H63" s="102"/>
      <c r="I63" s="51" t="s">
        <v>13</v>
      </c>
      <c r="J63" s="103">
        <v>44809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128</v>
      </c>
      <c r="F65" s="32">
        <v>135</v>
      </c>
      <c r="G65" s="32">
        <v>130</v>
      </c>
      <c r="H65" s="32">
        <v>140</v>
      </c>
      <c r="I65" s="54">
        <f>((C65+D65)/2-(G65+H65)/2)/((G65+H65)/2)*100</f>
        <v>-1.8518518518518516</v>
      </c>
      <c r="J65" s="32">
        <v>88</v>
      </c>
      <c r="K65" s="32">
        <v>90</v>
      </c>
      <c r="L65" s="55">
        <f t="shared" ref="L65:L71" si="6">((C65+D65)/2-(J65+K65)/2)/((J65+K65)/2)*100</f>
        <v>48.876404494382022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450</v>
      </c>
      <c r="I66" s="54">
        <f t="shared" ref="I66:I71" si="7">((C66+D66)/2-(G66+H66)/2)/((G66+H66)/2)*100</f>
        <v>-15.384615384615385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35</v>
      </c>
      <c r="K67" s="32">
        <v>38</v>
      </c>
      <c r="L67" s="55">
        <f t="shared" si="6"/>
        <v>6.8493150684931505</v>
      </c>
    </row>
    <row r="68" spans="1:12" ht="18.600000000000001" customHeight="1" x14ac:dyDescent="0.45">
      <c r="A68" s="50" t="s">
        <v>75</v>
      </c>
      <c r="B68" s="51" t="s">
        <v>76</v>
      </c>
      <c r="C68" s="37">
        <v>50</v>
      </c>
      <c r="D68" s="37">
        <v>53</v>
      </c>
      <c r="E68" s="37">
        <v>48</v>
      </c>
      <c r="F68" s="37">
        <v>52</v>
      </c>
      <c r="G68" s="37">
        <v>48</v>
      </c>
      <c r="H68" s="37">
        <v>50</v>
      </c>
      <c r="I68" s="54">
        <f t="shared" si="7"/>
        <v>5.1020408163265305</v>
      </c>
      <c r="J68" s="37">
        <v>38</v>
      </c>
      <c r="K68" s="37">
        <v>42</v>
      </c>
      <c r="L68" s="55">
        <f t="shared" si="6"/>
        <v>28.749999999999996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93500</v>
      </c>
      <c r="H70" s="35">
        <v>99500</v>
      </c>
      <c r="I70" s="92">
        <f t="shared" si="7"/>
        <v>-0.5181347150259068</v>
      </c>
      <c r="J70" s="35">
        <v>83000</v>
      </c>
      <c r="K70" s="35">
        <v>89500</v>
      </c>
      <c r="L70" s="55">
        <f t="shared" si="6"/>
        <v>11.304347826086957</v>
      </c>
    </row>
    <row r="71" spans="1:12" ht="18.600000000000001" customHeight="1" x14ac:dyDescent="0.4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90500</v>
      </c>
      <c r="H71" s="38">
        <v>95000</v>
      </c>
      <c r="I71" s="92">
        <f t="shared" si="7"/>
        <v>-2.9649595687331538</v>
      </c>
      <c r="J71" s="38">
        <v>79000</v>
      </c>
      <c r="K71" s="38">
        <v>85500</v>
      </c>
      <c r="L71" s="55">
        <f t="shared" si="6"/>
        <v>9.4224924012158056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178</v>
      </c>
      <c r="H77" s="9"/>
      <c r="I77" s="9"/>
      <c r="J77" s="9"/>
      <c r="K77" s="9"/>
      <c r="L77" s="9"/>
    </row>
    <row r="78" spans="1:12" x14ac:dyDescent="0.3">
      <c r="A78" s="83"/>
      <c r="B78" s="83" t="s">
        <v>179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0" ht="21.75" customHeight="1" x14ac:dyDescent="0.45">
      <c r="A82" s="50" t="s">
        <v>23</v>
      </c>
      <c r="B82" s="51" t="s">
        <v>19</v>
      </c>
      <c r="C82" s="32">
        <v>45</v>
      </c>
      <c r="D82" s="32">
        <v>50</v>
      </c>
      <c r="E82" s="32">
        <v>48</v>
      </c>
      <c r="F82" s="32">
        <v>50</v>
      </c>
      <c r="G82" s="54">
        <f t="shared" ref="G82:G83" si="8">((C82+D82)/2-(E82+F82)/2)/((E82+F82)/2)*100</f>
        <v>-3.0612244897959182</v>
      </c>
      <c r="H82" s="50" t="s">
        <v>165</v>
      </c>
      <c r="I82" s="69"/>
      <c r="J82" s="85"/>
    </row>
    <row r="83" spans="1:10" ht="21.75" customHeight="1" x14ac:dyDescent="0.45">
      <c r="A83" s="50" t="s">
        <v>24</v>
      </c>
      <c r="B83" s="51" t="s">
        <v>25</v>
      </c>
      <c r="C83" s="32">
        <v>54</v>
      </c>
      <c r="D83" s="32">
        <v>60</v>
      </c>
      <c r="E83" s="32">
        <v>55</v>
      </c>
      <c r="F83" s="32">
        <v>60</v>
      </c>
      <c r="G83" s="54">
        <f t="shared" si="8"/>
        <v>-0.86956521739130432</v>
      </c>
      <c r="H83" s="50" t="s">
        <v>176</v>
      </c>
      <c r="I83" s="69"/>
      <c r="J83" s="85"/>
    </row>
    <row r="84" spans="1:10" ht="21.75" customHeight="1" x14ac:dyDescent="0.45">
      <c r="A84" s="50" t="s">
        <v>34</v>
      </c>
      <c r="B84" s="51" t="s">
        <v>30</v>
      </c>
      <c r="C84" s="32">
        <v>130</v>
      </c>
      <c r="D84" s="32">
        <v>140</v>
      </c>
      <c r="E84" s="32">
        <v>125</v>
      </c>
      <c r="F84" s="32">
        <v>130</v>
      </c>
      <c r="G84" s="54">
        <f t="shared" ref="G84" si="9">((C84+D84)/2-(E84+F84)/2)/((E84+F84)/2)*100</f>
        <v>5.8823529411764701</v>
      </c>
      <c r="H84" s="50" t="s">
        <v>166</v>
      </c>
      <c r="I84" s="69"/>
      <c r="J84" s="85"/>
    </row>
    <row r="85" spans="1:10" ht="21.75" customHeight="1" x14ac:dyDescent="0.45">
      <c r="A85" s="50" t="s">
        <v>37</v>
      </c>
      <c r="B85" s="51" t="s">
        <v>19</v>
      </c>
      <c r="C85" s="32">
        <v>95</v>
      </c>
      <c r="D85" s="32">
        <v>100</v>
      </c>
      <c r="E85" s="32">
        <v>90</v>
      </c>
      <c r="F85" s="32">
        <v>95</v>
      </c>
      <c r="G85" s="54">
        <f t="shared" ref="G85:G98" si="10">((C85+D85)/2-(E85+F85)/2)/((E85+F85)/2)*100</f>
        <v>5.4054054054054053</v>
      </c>
      <c r="H85" s="50" t="s">
        <v>172</v>
      </c>
      <c r="I85" s="69"/>
      <c r="J85" s="85"/>
    </row>
    <row r="86" spans="1:10" ht="21.75" customHeight="1" x14ac:dyDescent="0.45">
      <c r="A86" s="50" t="s">
        <v>43</v>
      </c>
      <c r="B86" s="51" t="s">
        <v>19</v>
      </c>
      <c r="C86" s="32">
        <v>42</v>
      </c>
      <c r="D86" s="32">
        <v>45</v>
      </c>
      <c r="E86" s="32">
        <v>40</v>
      </c>
      <c r="F86" s="32">
        <v>45</v>
      </c>
      <c r="G86" s="54">
        <f t="shared" si="10"/>
        <v>2.3529411764705883</v>
      </c>
      <c r="H86" s="50" t="s">
        <v>166</v>
      </c>
      <c r="I86" s="69"/>
      <c r="J86" s="85"/>
    </row>
    <row r="87" spans="1:10" ht="21.75" customHeight="1" x14ac:dyDescent="0.45">
      <c r="A87" s="50" t="s">
        <v>46</v>
      </c>
      <c r="B87" s="51" t="s">
        <v>19</v>
      </c>
      <c r="C87" s="32">
        <v>65</v>
      </c>
      <c r="D87" s="32">
        <v>70</v>
      </c>
      <c r="E87" s="32">
        <v>65</v>
      </c>
      <c r="F87" s="32">
        <v>75</v>
      </c>
      <c r="G87" s="54">
        <f t="shared" si="10"/>
        <v>-3.5714285714285712</v>
      </c>
      <c r="H87" s="50" t="s">
        <v>176</v>
      </c>
      <c r="I87" s="69"/>
      <c r="J87" s="85"/>
    </row>
    <row r="88" spans="1:10" ht="21.75" customHeight="1" x14ac:dyDescent="0.45">
      <c r="A88" s="50" t="s">
        <v>103</v>
      </c>
      <c r="B88" s="51" t="s">
        <v>19</v>
      </c>
      <c r="C88" s="32">
        <v>220</v>
      </c>
      <c r="D88" s="32">
        <v>240</v>
      </c>
      <c r="E88" s="32">
        <v>220</v>
      </c>
      <c r="F88" s="32">
        <v>260</v>
      </c>
      <c r="G88" s="54">
        <f t="shared" si="10"/>
        <v>-4.1666666666666661</v>
      </c>
      <c r="H88" s="50" t="s">
        <v>170</v>
      </c>
      <c r="I88" s="69"/>
      <c r="J88" s="85"/>
    </row>
    <row r="89" spans="1:10" ht="18.600000000000001" customHeight="1" x14ac:dyDescent="0.45">
      <c r="A89" s="50" t="s">
        <v>47</v>
      </c>
      <c r="B89" s="51" t="s">
        <v>19</v>
      </c>
      <c r="C89" s="32">
        <v>220</v>
      </c>
      <c r="D89" s="32">
        <v>240</v>
      </c>
      <c r="E89" s="32">
        <v>220</v>
      </c>
      <c r="F89" s="32">
        <v>250</v>
      </c>
      <c r="G89" s="54">
        <f t="shared" si="10"/>
        <v>-2.1276595744680851</v>
      </c>
      <c r="H89" s="50" t="s">
        <v>170</v>
      </c>
      <c r="I89" s="69"/>
      <c r="J89" s="85"/>
    </row>
    <row r="90" spans="1:10" ht="18.600000000000001" customHeight="1" x14ac:dyDescent="0.45">
      <c r="A90" s="50" t="s">
        <v>48</v>
      </c>
      <c r="B90" s="51" t="s">
        <v>19</v>
      </c>
      <c r="C90" s="32">
        <v>380</v>
      </c>
      <c r="D90" s="32">
        <v>420</v>
      </c>
      <c r="E90" s="32">
        <v>400</v>
      </c>
      <c r="F90" s="32">
        <v>420</v>
      </c>
      <c r="G90" s="54">
        <f t="shared" si="10"/>
        <v>-2.4390243902439024</v>
      </c>
      <c r="H90" s="50" t="s">
        <v>168</v>
      </c>
      <c r="I90" s="69"/>
      <c r="J90" s="85"/>
    </row>
    <row r="91" spans="1:10" ht="18.600000000000001" customHeight="1" x14ac:dyDescent="0.45">
      <c r="A91" s="50" t="s">
        <v>49</v>
      </c>
      <c r="B91" s="51" t="s">
        <v>19</v>
      </c>
      <c r="C91" s="32">
        <v>450</v>
      </c>
      <c r="D91" s="32">
        <v>500</v>
      </c>
      <c r="E91" s="32">
        <v>450</v>
      </c>
      <c r="F91" s="32">
        <v>520</v>
      </c>
      <c r="G91" s="54">
        <f t="shared" si="10"/>
        <v>-2.0618556701030926</v>
      </c>
      <c r="H91" s="50" t="s">
        <v>168</v>
      </c>
      <c r="I91" s="69"/>
      <c r="J91" s="85"/>
    </row>
    <row r="92" spans="1:10" ht="18.600000000000001" customHeight="1" x14ac:dyDescent="0.45">
      <c r="A92" s="50" t="s">
        <v>50</v>
      </c>
      <c r="B92" s="51" t="s">
        <v>19</v>
      </c>
      <c r="C92" s="32">
        <v>300</v>
      </c>
      <c r="D92" s="32">
        <v>400</v>
      </c>
      <c r="E92" s="32">
        <v>300</v>
      </c>
      <c r="F92" s="32">
        <v>340</v>
      </c>
      <c r="G92" s="54">
        <f t="shared" si="10"/>
        <v>9.375</v>
      </c>
      <c r="H92" s="50" t="s">
        <v>177</v>
      </c>
      <c r="I92" s="69"/>
      <c r="J92" s="85"/>
    </row>
    <row r="93" spans="1:10" ht="18.600000000000001" customHeight="1" x14ac:dyDescent="0.45">
      <c r="A93" s="50" t="s">
        <v>51</v>
      </c>
      <c r="B93" s="51" t="s">
        <v>19</v>
      </c>
      <c r="C93" s="32">
        <v>200</v>
      </c>
      <c r="D93" s="32">
        <v>280</v>
      </c>
      <c r="E93" s="32">
        <v>200</v>
      </c>
      <c r="F93" s="32">
        <v>250</v>
      </c>
      <c r="G93" s="54">
        <f t="shared" si="10"/>
        <v>6.666666666666667</v>
      </c>
      <c r="H93" s="50" t="s">
        <v>167</v>
      </c>
      <c r="I93" s="69"/>
      <c r="J93" s="85"/>
    </row>
    <row r="94" spans="1:10" ht="18.600000000000001" customHeight="1" x14ac:dyDescent="0.45">
      <c r="A94" s="50" t="s">
        <v>53</v>
      </c>
      <c r="B94" s="51" t="s">
        <v>19</v>
      </c>
      <c r="C94" s="32">
        <v>1100</v>
      </c>
      <c r="D94" s="32">
        <v>1200</v>
      </c>
      <c r="E94" s="32">
        <v>1100</v>
      </c>
      <c r="F94" s="32">
        <v>1150</v>
      </c>
      <c r="G94" s="54">
        <f t="shared" si="10"/>
        <v>2.2222222222222223</v>
      </c>
      <c r="H94" s="50" t="s">
        <v>169</v>
      </c>
      <c r="I94" s="69"/>
      <c r="J94" s="85"/>
    </row>
    <row r="95" spans="1:10" ht="18.600000000000001" customHeight="1" x14ac:dyDescent="0.45">
      <c r="A95" s="50" t="s">
        <v>57</v>
      </c>
      <c r="B95" s="51" t="s">
        <v>19</v>
      </c>
      <c r="C95" s="32">
        <v>220</v>
      </c>
      <c r="D95" s="32">
        <v>240</v>
      </c>
      <c r="E95" s="32">
        <v>200</v>
      </c>
      <c r="F95" s="32">
        <v>240</v>
      </c>
      <c r="G95" s="54">
        <f t="shared" si="10"/>
        <v>4.5454545454545459</v>
      </c>
      <c r="H95" s="50" t="s">
        <v>167</v>
      </c>
      <c r="I95" s="69"/>
      <c r="J95" s="85"/>
    </row>
    <row r="96" spans="1:10" ht="18.600000000000001" customHeight="1" x14ac:dyDescent="0.45">
      <c r="A96" s="50" t="s">
        <v>64</v>
      </c>
      <c r="B96" s="51" t="s">
        <v>19</v>
      </c>
      <c r="C96" s="32">
        <v>165</v>
      </c>
      <c r="D96" s="32">
        <v>175</v>
      </c>
      <c r="E96" s="32">
        <v>165</v>
      </c>
      <c r="F96" s="32">
        <v>180</v>
      </c>
      <c r="G96" s="54">
        <f t="shared" si="10"/>
        <v>-1.4492753623188406</v>
      </c>
      <c r="H96" s="50" t="s">
        <v>173</v>
      </c>
      <c r="I96" s="69"/>
      <c r="J96" s="85"/>
    </row>
    <row r="97" spans="1:12" ht="18.600000000000001" customHeight="1" x14ac:dyDescent="0.45">
      <c r="A97" s="50" t="s">
        <v>73</v>
      </c>
      <c r="B97" s="51" t="s">
        <v>19</v>
      </c>
      <c r="C97" s="32">
        <v>130</v>
      </c>
      <c r="D97" s="32">
        <v>135</v>
      </c>
      <c r="E97" s="32">
        <v>128</v>
      </c>
      <c r="F97" s="32">
        <v>135</v>
      </c>
      <c r="G97" s="54">
        <f t="shared" si="10"/>
        <v>0.76045627376425851</v>
      </c>
      <c r="H97" s="50" t="s">
        <v>177</v>
      </c>
      <c r="I97" s="69"/>
      <c r="J97" s="85"/>
    </row>
    <row r="98" spans="1:12" ht="18.600000000000001" customHeight="1" x14ac:dyDescent="0.45">
      <c r="A98" s="50" t="s">
        <v>75</v>
      </c>
      <c r="B98" s="51" t="s">
        <v>76</v>
      </c>
      <c r="C98" s="32">
        <v>50</v>
      </c>
      <c r="D98" s="32">
        <v>53</v>
      </c>
      <c r="E98" s="32">
        <v>48</v>
      </c>
      <c r="F98" s="32">
        <v>52</v>
      </c>
      <c r="G98" s="54">
        <f t="shared" si="10"/>
        <v>3</v>
      </c>
      <c r="H98" s="50" t="s">
        <v>171</v>
      </c>
      <c r="I98" s="69"/>
      <c r="J98" s="85"/>
    </row>
    <row r="99" spans="1:12" ht="18.600000000000001" customHeight="1" x14ac:dyDescent="0.45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1" spans="1:12" ht="18.600000000000001" customHeight="1" x14ac:dyDescent="0.3">
      <c r="A101" s="83"/>
      <c r="B101" s="9"/>
      <c r="C101" s="91"/>
      <c r="D101" s="96"/>
      <c r="E101" s="97"/>
      <c r="F101" s="98"/>
      <c r="G101" s="97"/>
    </row>
    <row r="102" spans="1:12" ht="18.600000000000001" customHeight="1" x14ac:dyDescent="0.4">
      <c r="A102" s="83"/>
      <c r="B102" s="9"/>
      <c r="C102" s="95"/>
      <c r="D102" s="95"/>
      <c r="E102" s="95"/>
      <c r="F102" s="95"/>
      <c r="G102" s="91"/>
      <c r="H102" s="96"/>
      <c r="I102" s="97"/>
      <c r="J102" s="98"/>
      <c r="K102" s="97"/>
    </row>
    <row r="103" spans="1:12" ht="18.600000000000001" customHeight="1" x14ac:dyDescent="0.4">
      <c r="A103" s="83"/>
      <c r="B103" s="9"/>
      <c r="C103" s="95" t="s">
        <v>161</v>
      </c>
      <c r="D103" s="95"/>
      <c r="E103" s="95"/>
      <c r="F103" s="95"/>
      <c r="G103" s="91"/>
      <c r="H103" s="96"/>
      <c r="I103" s="97"/>
      <c r="J103" s="100" t="s">
        <v>163</v>
      </c>
      <c r="K103" s="97"/>
    </row>
    <row r="104" spans="1:12" ht="18.600000000000001" customHeight="1" x14ac:dyDescent="0.4">
      <c r="A104" s="83"/>
      <c r="B104" s="9"/>
      <c r="C104" s="95" t="s">
        <v>162</v>
      </c>
      <c r="D104" s="95"/>
      <c r="E104" s="95"/>
      <c r="F104" s="95"/>
      <c r="G104" s="91"/>
      <c r="H104" s="96"/>
      <c r="I104" s="97"/>
      <c r="J104" s="98" t="s">
        <v>164</v>
      </c>
      <c r="K104" s="97"/>
    </row>
    <row r="105" spans="1:12" ht="18.600000000000001" customHeight="1" x14ac:dyDescent="0.4">
      <c r="A105" s="83"/>
      <c r="B105" s="9"/>
      <c r="C105" s="95"/>
      <c r="D105" s="95"/>
      <c r="E105" s="95"/>
      <c r="F105" s="95"/>
      <c r="G105" s="91"/>
      <c r="H105" s="96"/>
      <c r="I105" s="97"/>
      <c r="J105" s="98"/>
      <c r="K105" s="97"/>
    </row>
    <row r="106" spans="1:12" ht="18.75" customHeight="1" x14ac:dyDescent="0.3">
      <c r="A106" s="81" t="s">
        <v>89</v>
      </c>
      <c r="B106" s="9"/>
      <c r="C106" s="86"/>
      <c r="D106" s="86"/>
      <c r="E106" s="86"/>
      <c r="F106" s="86"/>
      <c r="G106" s="86"/>
      <c r="H106" s="87"/>
      <c r="I106" s="9"/>
      <c r="J106" s="9"/>
      <c r="K106" s="9"/>
      <c r="L106" s="9"/>
    </row>
    <row r="107" spans="1:12" ht="18.75" customHeight="1" x14ac:dyDescent="0.3">
      <c r="A107" s="83" t="s">
        <v>148</v>
      </c>
      <c r="B107" s="9"/>
      <c r="C107" s="86"/>
      <c r="D107" s="86"/>
      <c r="E107" s="86"/>
      <c r="F107" s="86"/>
      <c r="G107" s="9"/>
      <c r="H107" s="9"/>
      <c r="I107" s="9"/>
      <c r="J107" s="9"/>
      <c r="K107" s="9" t="s">
        <v>3</v>
      </c>
      <c r="L107" s="9"/>
    </row>
    <row r="108" spans="1:12" ht="18.75" customHeight="1" x14ac:dyDescent="0.3">
      <c r="A108" s="83" t="s">
        <v>90</v>
      </c>
      <c r="B108" s="9"/>
      <c r="C108" s="9"/>
      <c r="D108" s="9"/>
      <c r="E108" s="9"/>
      <c r="F108" s="86"/>
      <c r="G108" s="9"/>
      <c r="H108" s="9"/>
      <c r="I108" s="9"/>
      <c r="J108" s="9"/>
      <c r="K108" s="9"/>
      <c r="L108" s="9"/>
    </row>
    <row r="109" spans="1:12" x14ac:dyDescent="0.35">
      <c r="A109" s="83" t="s">
        <v>154</v>
      </c>
      <c r="B109" s="9"/>
      <c r="C109" s="9"/>
      <c r="D109" s="9"/>
      <c r="E109" s="9"/>
      <c r="I109" s="10"/>
    </row>
    <row r="110" spans="1:12" ht="16.5" customHeight="1" x14ac:dyDescent="0.35">
      <c r="A110" s="83" t="s">
        <v>155</v>
      </c>
      <c r="B110" s="9"/>
      <c r="C110" s="9"/>
      <c r="D110" s="9"/>
      <c r="E110" s="9"/>
      <c r="F110" s="9"/>
      <c r="I110" s="10"/>
      <c r="J110" s="88"/>
      <c r="K110" s="89"/>
    </row>
    <row r="111" spans="1:12" x14ac:dyDescent="0.3">
      <c r="A111" s="83" t="s">
        <v>156</v>
      </c>
      <c r="B111" s="9"/>
      <c r="C111" s="9"/>
      <c r="D111" s="9"/>
      <c r="E111" s="9"/>
      <c r="F111" s="9"/>
      <c r="G111" s="9"/>
      <c r="H111" s="9"/>
      <c r="I111" s="9"/>
    </row>
    <row r="112" spans="1:12" x14ac:dyDescent="0.3">
      <c r="A112" s="83" t="s">
        <v>149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92</v>
      </c>
      <c r="B114" s="9"/>
      <c r="C114" s="9"/>
      <c r="D114" s="9"/>
      <c r="E114" s="9"/>
      <c r="F114" s="9"/>
      <c r="G114" s="9"/>
      <c r="H114" s="9"/>
      <c r="I114" s="9" t="s">
        <v>3</v>
      </c>
      <c r="J114" s="9"/>
      <c r="K114" s="9"/>
      <c r="L114" s="9"/>
    </row>
    <row r="115" spans="1:12" x14ac:dyDescent="0.3">
      <c r="A115" s="83" t="s">
        <v>93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150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4.1500000000000004" customHeight="1" x14ac:dyDescent="0.3">
      <c r="A123" s="8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1" t="s">
        <v>97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8" customHeight="1" x14ac:dyDescent="0.3">
      <c r="A125" s="83" t="s">
        <v>98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9.149999999999999" customHeight="1" x14ac:dyDescent="0.3">
      <c r="A126" s="83" t="s">
        <v>159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9.149999999999999" customHeight="1" x14ac:dyDescent="0.3">
      <c r="A127" s="83" t="s">
        <v>160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2023-08-14T07:17:12Z</cp:lastPrinted>
  <dcterms:created xsi:type="dcterms:W3CDTF">2021-06-05T07:13:32Z</dcterms:created>
  <dcterms:modified xsi:type="dcterms:W3CDTF">2023-09-05T06:17:44Z</dcterms:modified>
</cp:coreProperties>
</file>