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8_{28D0AA8C-F2E4-7E41-9937-27F8DB6655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6" i="1"/>
  <c r="G89" i="1"/>
  <c r="G88" i="1"/>
  <c r="G82" i="1"/>
  <c r="G84" i="1"/>
  <c r="G92" i="1"/>
  <c r="G91" i="1"/>
  <c r="G90" i="1"/>
  <c r="G85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<sst xmlns="http://schemas.openxmlformats.org/spreadsheetml/2006/main" count="405" uniqueCount="176">
  <si>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</si>
  <si>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</si>
  <si>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</si>
  <si>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</si>
  <si>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</si>
  <si>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</si>
  <si>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</si>
  <si>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</si>
  <si>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</si>
  <si>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</si>
  <si>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</si>
  <si>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</si>
  <si>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</si>
  <si>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</si>
  <si>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</si>
  <si>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</si>
  <si>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</si>
  <si>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</si>
  <si>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</si>
  <si>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</si>
  <si>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</si>
  <si>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</si>
  <si>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</si>
  <si>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</si>
  <si>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</si>
  <si>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</si>
  <si>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</si>
  <si>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</si>
  <si>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</si>
  <si>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</si>
  <si>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</si>
  <si>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</si>
  <si>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</si>
  <si>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</si>
  <si>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</si>
  <si>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</si>
  <si>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</si>
  <si>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</si>
  <si>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</si>
  <si>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</si>
  <si>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</si>
  <si>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</si>
  <si>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</si>
  <si>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</si>
  <si>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</si>
  <si>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</si>
  <si>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</si>
  <si>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</si>
  <si>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</si>
  <si>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</si>
  <si>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</si>
  <si>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</si>
  <si>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</si>
  <si>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</si>
  <si>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</si>
  <si>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</si>
  <si>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</si>
  <si>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</si>
  <si>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</si>
  <si>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</si>
  <si>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</si>
  <si>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</si>
  <si>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</si>
  <si>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</si>
  <si>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</si>
  <si>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</si>
  <si>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</si>
  <si>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</si>
  <si>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</si>
  <si>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</si>
  <si>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</si>
  <si>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</si>
  <si>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</si>
  <si>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</si>
  <si>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</si>
  <si>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</si>
  <si>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</si>
  <si>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</si>
  <si>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</si>
  <si>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</si>
  <si>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</si>
  <si>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</si>
  <si>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</si>
  <si>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</si>
  <si>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</si>
  <si>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</si>
  <si>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</si>
  <si>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</si>
  <si>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</si>
  <si>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</si>
  <si>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</si>
  <si>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</si>
  <si>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</si>
  <si>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</si>
  <si>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</si>
  <si>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</si>
  <si>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</si>
  <si>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</si>
  <si>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</si>
  <si>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</si>
  <si>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</si>
  <si>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</si>
  <si>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</si>
  <si>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</si>
  <si>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</si>
  <si>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</si>
  <si>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</si>
  <si>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</si>
  <si>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</si>
  <si>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</si>
  <si>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</si>
  <si>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</si>
  <si>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</si>
  <si>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</si>
  <si>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</si>
  <si>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</si>
  <si>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</si>
  <si>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</si>
  <si>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</si>
  <si>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</si>
  <si>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</si>
  <si>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</si>
  <si>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</si>
  <si>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</si>
  <si>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</si>
  <si>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</si>
  <si>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</si>
  <si>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</si>
  <si>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</si>
  <si>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</si>
  <si>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</si>
  <si>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</si>
  <si>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</si>
  <si>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</si>
  <si>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</si>
  <si>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</si>
  <si>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</si>
  <si>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</si>
  <si>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</si>
  <si>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</si>
  <si>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</si>
  <si>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</si>
  <si>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</si>
  <si>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</si>
  <si>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</si>
  <si>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</si>
  <si>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</si>
  <si>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</si>
  <si>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</si>
  <si>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</si>
  <si>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</si>
  <si>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</si>
  <si>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</si>
  <si>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</si>
  <si>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</si>
  <si>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</si>
  <si>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</si>
  <si>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</si>
  <si>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</si>
  <si>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</si>
  <si>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</si>
  <si>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</si>
  <si>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</si>
  <si>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</si>
  <si>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</si>
  <si>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০৫-০৯-২০২৩ তারিখে মূল্য হ্রাস পেয়েছে।</t>
  </si>
  <si>
    <t>০৫-০৯-২০২৩ তারিখে মূল্য বৃদ্ধি পেয়েছে।</t>
  </si>
  <si>
    <t>০৭-০৯-২০২৩ তারিখে মূল্য বৃদ্ধি পেয়েছে।</t>
  </si>
  <si>
    <t>স্মারক নং-২৬.০৫.০০০০.০১৭.৩১.০০১.২৩-২২৮</t>
  </si>
  <si>
    <t xml:space="preserve">শুক্রবার ০৮ সেপ্টেম্বর ২০২৩ খ্রিঃ, ২৪ ভাদ্র ১৪৩০  বাংলা, ২২ সফর   ১৪৪৫ হিজরি </t>
  </si>
  <si>
    <t>০৮-০৯-২০২৩ তারিখে মূল্য হ্রাস পেয়েছে।</t>
  </si>
  <si>
    <t>০৮-০৯-২০২৩ তারিখে মূল্য বৃদ্ধি পেয়েছে।</t>
  </si>
  <si>
    <t>(১)    রশুন (দেশী), হলুদ(দেশী), আদা (আম), মুরগী ব্রয়লার, চিনি  এর মূল্য বৃদ্ধি পেয়েছে।</t>
  </si>
  <si>
    <t>(২)   আটা (প্যাঃ), পিয়াজ (দেশী, আম), হলুদ (আম), জিরা, ধনে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</si>
</sst>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topLeftCell="A2" zoomScale="84" zoomScaleNormal="84" zoomScaleSheetLayoutView="106" workbookViewId="0">
      <pane ySplit="2040" topLeftCell="A2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9.68359375" style="41" customWidth="1"/>
    <col min="12" max="12" width="11.1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45177</v>
      </c>
      <c r="D8" s="103"/>
      <c r="E8" s="104">
        <v>45170</v>
      </c>
      <c r="F8" s="103"/>
      <c r="G8" s="104">
        <v>45146</v>
      </c>
      <c r="H8" s="103"/>
      <c r="I8" s="51" t="s">
        <v>13</v>
      </c>
      <c r="J8" s="104">
        <v>44812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62</v>
      </c>
      <c r="K10" s="32">
        <v>70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50</v>
      </c>
      <c r="K11" s="32">
        <v>58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47</v>
      </c>
      <c r="K14" s="32">
        <v>52</v>
      </c>
      <c r="L14" s="55">
        <f>((C14+D14)/2-(J14+K14)/2)/((J14+K14)/2)*100</f>
        <v>-4.0404040404040407</v>
      </c>
    </row>
    <row r="15" spans="1:17" ht="22.15" customHeight="1" x14ac:dyDescent="0.3">
      <c r="A15" s="50" t="s">
        <v>24</v>
      </c>
      <c r="B15" s="51" t="s">
        <v>25</v>
      </c>
      <c r="C15" s="32">
        <v>54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3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172</v>
      </c>
      <c r="K19" s="32">
        <v>175</v>
      </c>
      <c r="L19" s="55">
        <f>((C19+D19)/2-(J19+K19)/2)/((J19+K19)/2)*100</f>
        <v>-9.2219020172910664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830</v>
      </c>
      <c r="H20" s="32">
        <v>850</v>
      </c>
      <c r="I20" s="54">
        <f>((C20+D20)/2-(G20+H20)/2)/((G20+H20)/2)*100</f>
        <v>-1.7857142857142856</v>
      </c>
      <c r="J20" s="32">
        <v>910</v>
      </c>
      <c r="K20" s="32">
        <v>945</v>
      </c>
      <c r="L20" s="55">
        <f>((C20+D20)/2-(J20+K20)/2)/((J20+K20)/2)*100</f>
        <v>-11.05121293800539</v>
      </c>
    </row>
    <row r="21" spans="1:21" ht="22.15" customHeight="1" x14ac:dyDescent="0.3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3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140</v>
      </c>
      <c r="G22" s="32">
        <v>125</v>
      </c>
      <c r="H22" s="32">
        <v>135</v>
      </c>
      <c r="I22" s="54">
        <f>((C22+D22)/2-(G22+H22)/2)/((G22+H22)/2)*100</f>
        <v>3.8461538461538463</v>
      </c>
      <c r="J22" s="32">
        <v>135</v>
      </c>
      <c r="K22" s="32">
        <v>140</v>
      </c>
      <c r="L22" s="55">
        <f>((C22+D22)/2-(J22+K22)/2)/((J22+K22)/2)*100</f>
        <v>-1.8181818181818181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2.6315789473684208</v>
      </c>
      <c r="J25" s="32">
        <v>100</v>
      </c>
      <c r="K25" s="32">
        <v>110</v>
      </c>
      <c r="L25" s="55">
        <f t="shared" ref="L25:L31" si="1">((C25+D25)/2-(J25+K25)/2)/((J25+K25)/2)*100</f>
        <v>-7.1428571428571423</v>
      </c>
    </row>
    <row r="26" spans="1:21" ht="22.15" customHeight="1" x14ac:dyDescent="0.3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120</v>
      </c>
      <c r="K26" s="32">
        <v>125</v>
      </c>
      <c r="L26" s="55">
        <f t="shared" si="1"/>
        <v>-4.0816326530612246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3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24</v>
      </c>
      <c r="K31" s="32">
        <v>30</v>
      </c>
      <c r="L31" s="55">
        <f t="shared" si="1"/>
        <v>61.111111111111114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100</v>
      </c>
      <c r="G33" s="32">
        <v>75</v>
      </c>
      <c r="H33" s="32">
        <v>80</v>
      </c>
      <c r="I33" s="54">
        <f t="shared" ref="I33:I48" si="2">((C33+D33)/2-(G33+H33)/2)/((G33+H33)/2)*100</f>
        <v>9.67741935483871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3">
      <c r="A34" s="50" t="s">
        <v>46</v>
      </c>
      <c r="B34" s="51" t="s">
        <v>19</v>
      </c>
      <c r="C34" s="32">
        <v>65</v>
      </c>
      <c r="D34" s="32">
        <v>70</v>
      </c>
      <c r="E34" s="32">
        <v>65</v>
      </c>
      <c r="F34" s="32">
        <v>75</v>
      </c>
      <c r="G34" s="32">
        <v>45</v>
      </c>
      <c r="H34" s="32">
        <v>55</v>
      </c>
      <c r="I34" s="54">
        <f t="shared" si="2"/>
        <v>35</v>
      </c>
      <c r="J34" s="32">
        <v>35</v>
      </c>
      <c r="K34" s="32">
        <v>40</v>
      </c>
      <c r="L34" s="55">
        <f t="shared" si="3"/>
        <v>80</v>
      </c>
    </row>
    <row r="35" spans="1:12" ht="22.15" customHeight="1" x14ac:dyDescent="0.3">
      <c r="A35" s="50" t="s">
        <v>103</v>
      </c>
      <c r="B35" s="51" t="s">
        <v>19</v>
      </c>
      <c r="C35" s="32">
        <v>220</v>
      </c>
      <c r="D35" s="32">
        <v>250</v>
      </c>
      <c r="E35" s="32">
        <v>220</v>
      </c>
      <c r="F35" s="32">
        <v>240</v>
      </c>
      <c r="G35" s="32">
        <v>200</v>
      </c>
      <c r="H35" s="32">
        <v>220</v>
      </c>
      <c r="I35" s="54">
        <f t="shared" si="2"/>
        <v>11.904761904761903</v>
      </c>
      <c r="J35" s="32">
        <v>60</v>
      </c>
      <c r="K35" s="32">
        <v>80</v>
      </c>
      <c r="L35" s="55">
        <f t="shared" si="3"/>
        <v>235.71428571428572</v>
      </c>
    </row>
    <row r="36" spans="1:12" ht="22.15" customHeight="1" x14ac:dyDescent="0.3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240</v>
      </c>
      <c r="G36" s="32">
        <v>200</v>
      </c>
      <c r="H36" s="32">
        <v>220</v>
      </c>
      <c r="I36" s="54">
        <f t="shared" si="2"/>
        <v>9.5238095238095237</v>
      </c>
      <c r="J36" s="32">
        <v>100</v>
      </c>
      <c r="K36" s="32">
        <v>130</v>
      </c>
      <c r="L36" s="55">
        <f t="shared" si="3"/>
        <v>100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400</v>
      </c>
      <c r="E39" s="32">
        <v>280</v>
      </c>
      <c r="F39" s="32">
        <v>350</v>
      </c>
      <c r="G39" s="32">
        <v>250</v>
      </c>
      <c r="H39" s="32">
        <v>300</v>
      </c>
      <c r="I39" s="54">
        <f t="shared" si="2"/>
        <v>27.27272727272727</v>
      </c>
      <c r="J39" s="32">
        <v>230</v>
      </c>
      <c r="K39" s="32">
        <v>260</v>
      </c>
      <c r="L39" s="55">
        <f t="shared" si="3"/>
        <v>42.857142857142854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250</v>
      </c>
      <c r="F40" s="32">
        <v>280</v>
      </c>
      <c r="G40" s="32">
        <v>200</v>
      </c>
      <c r="H40" s="32">
        <v>230</v>
      </c>
      <c r="I40" s="54">
        <f t="shared" si="2"/>
        <v>11.627906976744185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3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140</v>
      </c>
      <c r="L41" s="55">
        <f t="shared" si="3"/>
        <v>234.61538461538461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250</v>
      </c>
      <c r="E42" s="32">
        <v>180</v>
      </c>
      <c r="F42" s="32">
        <v>250</v>
      </c>
      <c r="G42" s="32">
        <v>160</v>
      </c>
      <c r="H42" s="32">
        <v>250</v>
      </c>
      <c r="I42" s="54">
        <f t="shared" si="2"/>
        <v>9.7560975609756095</v>
      </c>
      <c r="J42" s="32">
        <v>80</v>
      </c>
      <c r="K42" s="32">
        <v>130</v>
      </c>
      <c r="L42" s="55">
        <f t="shared" si="3"/>
        <v>114.28571428571428</v>
      </c>
    </row>
    <row r="43" spans="1:12" ht="22.15" customHeight="1" x14ac:dyDescent="0.3">
      <c r="A43" s="50" t="s">
        <v>53</v>
      </c>
      <c r="B43" s="51" t="s">
        <v>19</v>
      </c>
      <c r="C43" s="32">
        <v>1100</v>
      </c>
      <c r="D43" s="32">
        <v>1150</v>
      </c>
      <c r="E43" s="32">
        <v>1100</v>
      </c>
      <c r="F43" s="32">
        <v>1200</v>
      </c>
      <c r="G43" s="32">
        <v>1100</v>
      </c>
      <c r="H43" s="32">
        <v>1180</v>
      </c>
      <c r="I43" s="54">
        <f t="shared" si="2"/>
        <v>-1.3157894736842104</v>
      </c>
      <c r="J43" s="32">
        <v>450</v>
      </c>
      <c r="K43" s="32">
        <v>550</v>
      </c>
      <c r="L43" s="55">
        <f t="shared" si="3"/>
        <v>125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-2.3809523809523809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220</v>
      </c>
      <c r="E47" s="32">
        <v>220</v>
      </c>
      <c r="F47" s="32">
        <v>240</v>
      </c>
      <c r="G47" s="32">
        <v>200</v>
      </c>
      <c r="H47" s="32">
        <v>240</v>
      </c>
      <c r="I47" s="54">
        <f t="shared" si="2"/>
        <v>-4.5454545454545459</v>
      </c>
      <c r="J47" s="32">
        <v>130</v>
      </c>
      <c r="K47" s="32">
        <v>160</v>
      </c>
      <c r="L47" s="55">
        <f>((C47+D47)/2-(J47+K47)/2)/((J47+K47)/2)*100</f>
        <v>44.827586206896555</v>
      </c>
    </row>
    <row r="48" spans="1:12" ht="22.15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500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175</v>
      </c>
      <c r="D54" s="32">
        <v>180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-4.0540540540540544</v>
      </c>
      <c r="J54" s="32">
        <v>160</v>
      </c>
      <c r="K54" s="32">
        <v>170</v>
      </c>
      <c r="L54" s="55">
        <f>((C54+D54)/2-(J54+K54)/2)/((J54+K54)/2)*100</f>
        <v>7.5757575757575761</v>
      </c>
    </row>
    <row r="55" spans="1:12" ht="19.149999999999999" customHeight="1" x14ac:dyDescent="0.3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45177</v>
      </c>
      <c r="D63" s="103"/>
      <c r="E63" s="104">
        <v>45170</v>
      </c>
      <c r="F63" s="103"/>
      <c r="G63" s="104">
        <v>45146</v>
      </c>
      <c r="H63" s="103"/>
      <c r="I63" s="51" t="s">
        <v>13</v>
      </c>
      <c r="J63" s="104">
        <v>44812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3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3">
      <c r="A68" s="50" t="s">
        <v>75</v>
      </c>
      <c r="B68" s="51" t="s">
        <v>76</v>
      </c>
      <c r="C68" s="37">
        <v>50</v>
      </c>
      <c r="D68" s="37">
        <v>53</v>
      </c>
      <c r="E68" s="37">
        <v>50</v>
      </c>
      <c r="F68" s="37">
        <v>53</v>
      </c>
      <c r="G68" s="37">
        <v>50</v>
      </c>
      <c r="H68" s="37">
        <v>55</v>
      </c>
      <c r="I68" s="54">
        <f t="shared" si="7"/>
        <v>-1.9047619047619049</v>
      </c>
      <c r="J68" s="37">
        <v>40</v>
      </c>
      <c r="K68" s="37">
        <v>43</v>
      </c>
      <c r="L68" s="55">
        <f t="shared" si="6"/>
        <v>24.096385542168676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85000</v>
      </c>
      <c r="K70" s="35">
        <v>91000</v>
      </c>
      <c r="L70" s="55">
        <f t="shared" si="6"/>
        <v>9.0909090909090917</v>
      </c>
    </row>
    <row r="71" spans="1:12" ht="18.600000000000001" customHeight="1" x14ac:dyDescent="0.3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172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2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2">
      <c r="A81" s="50" t="s">
        <v>86</v>
      </c>
      <c r="B81" s="51" t="s">
        <v>87</v>
      </c>
      <c r="C81" s="102" t="s">
        <v>7</v>
      </c>
      <c r="D81" s="103"/>
      <c r="E81" s="105" t="s">
        <v>88</v>
      </c>
      <c r="F81" s="106"/>
      <c r="G81" s="84" t="s">
        <v>13</v>
      </c>
      <c r="H81" s="84"/>
      <c r="I81" s="69" t="s">
        <v>157</v>
      </c>
      <c r="J81" s="85"/>
    </row>
    <row r="82" spans="1:11" ht="21.75" customHeight="1" x14ac:dyDescent="0.3">
      <c r="A82" s="50" t="s">
        <v>24</v>
      </c>
      <c r="B82" s="51" t="s">
        <v>25</v>
      </c>
      <c r="C82" s="32">
        <v>54</v>
      </c>
      <c r="D82" s="32">
        <v>60</v>
      </c>
      <c r="E82" s="32">
        <v>55</v>
      </c>
      <c r="F82" s="32">
        <v>60</v>
      </c>
      <c r="G82" s="54">
        <f t="shared" ref="G82" si="8">((C82+D82)/2-(E82+F82)/2)/((E82+F82)/2)*100</f>
        <v>-0.86956521739130432</v>
      </c>
      <c r="H82" s="50" t="s">
        <v>165</v>
      </c>
      <c r="I82" s="69"/>
      <c r="J82" s="85"/>
    </row>
    <row r="83" spans="1:11" ht="21.75" customHeight="1" x14ac:dyDescent="0.3">
      <c r="A83" s="50" t="s">
        <v>45</v>
      </c>
      <c r="B83" s="51" t="s">
        <v>19</v>
      </c>
      <c r="C83" s="32">
        <v>80</v>
      </c>
      <c r="D83" s="32">
        <v>90</v>
      </c>
      <c r="E83" s="32">
        <v>80</v>
      </c>
      <c r="F83" s="32">
        <v>100</v>
      </c>
      <c r="G83" s="54">
        <f t="shared" ref="G83:G92" si="9">((C83+D83)/2-(E83+F83)/2)/((E83+F83)/2)*100</f>
        <v>-5.5555555555555554</v>
      </c>
      <c r="H83" s="50" t="s">
        <v>170</v>
      </c>
      <c r="I83" s="69"/>
      <c r="J83" s="101"/>
    </row>
    <row r="84" spans="1:11" ht="21.75" customHeight="1" x14ac:dyDescent="0.3">
      <c r="A84" s="50" t="s">
        <v>46</v>
      </c>
      <c r="B84" s="51" t="s">
        <v>19</v>
      </c>
      <c r="C84" s="32">
        <v>65</v>
      </c>
      <c r="D84" s="32">
        <v>70</v>
      </c>
      <c r="E84" s="32">
        <v>65</v>
      </c>
      <c r="F84" s="32">
        <v>75</v>
      </c>
      <c r="G84" s="54">
        <f t="shared" si="9"/>
        <v>-3.5714285714285712</v>
      </c>
      <c r="H84" s="50" t="s">
        <v>165</v>
      </c>
      <c r="I84" s="69"/>
      <c r="J84" s="85"/>
    </row>
    <row r="85" spans="1:11" ht="18.600000000000001" customHeight="1" x14ac:dyDescent="0.3">
      <c r="A85" s="50" t="s">
        <v>103</v>
      </c>
      <c r="B85" s="51" t="s">
        <v>19</v>
      </c>
      <c r="C85" s="32">
        <v>220</v>
      </c>
      <c r="D85" s="32">
        <v>250</v>
      </c>
      <c r="E85" s="32">
        <v>220</v>
      </c>
      <c r="F85" s="32">
        <v>240</v>
      </c>
      <c r="G85" s="54">
        <f t="shared" si="9"/>
        <v>2.1739130434782608</v>
      </c>
      <c r="H85" s="50" t="s">
        <v>171</v>
      </c>
      <c r="I85" s="69"/>
      <c r="J85" s="85"/>
    </row>
    <row r="86" spans="1:11" ht="18.600000000000001" customHeight="1" x14ac:dyDescent="0.3">
      <c r="A86" s="50" t="s">
        <v>50</v>
      </c>
      <c r="B86" s="51" t="s">
        <v>19</v>
      </c>
      <c r="C86" s="32">
        <v>300</v>
      </c>
      <c r="D86" s="32">
        <v>400</v>
      </c>
      <c r="E86" s="32">
        <v>280</v>
      </c>
      <c r="F86" s="32">
        <v>350</v>
      </c>
      <c r="G86" s="54">
        <f t="shared" si="9"/>
        <v>11.111111111111111</v>
      </c>
      <c r="H86" s="50" t="s">
        <v>167</v>
      </c>
      <c r="I86" s="69"/>
      <c r="J86" s="101"/>
    </row>
    <row r="87" spans="1:11" ht="18.600000000000001" customHeight="1" x14ac:dyDescent="0.3">
      <c r="A87" s="50" t="s">
        <v>51</v>
      </c>
      <c r="B87" s="51" t="s">
        <v>19</v>
      </c>
      <c r="C87" s="32">
        <v>200</v>
      </c>
      <c r="D87" s="32">
        <v>280</v>
      </c>
      <c r="E87" s="32">
        <v>250</v>
      </c>
      <c r="F87" s="32">
        <v>280</v>
      </c>
      <c r="G87" s="54">
        <f t="shared" si="9"/>
        <v>-9.433962264150944</v>
      </c>
      <c r="H87" s="50" t="s">
        <v>165</v>
      </c>
      <c r="I87" s="69"/>
      <c r="J87" s="85"/>
    </row>
    <row r="88" spans="1:11" ht="18.600000000000001" customHeight="1" x14ac:dyDescent="0.3">
      <c r="A88" s="50" t="s">
        <v>52</v>
      </c>
      <c r="B88" s="51" t="s">
        <v>19</v>
      </c>
      <c r="C88" s="32">
        <v>200</v>
      </c>
      <c r="D88" s="32">
        <v>250</v>
      </c>
      <c r="E88" s="32">
        <v>180</v>
      </c>
      <c r="F88" s="32">
        <v>250</v>
      </c>
      <c r="G88" s="54">
        <f t="shared" si="9"/>
        <v>4.6511627906976747</v>
      </c>
      <c r="H88" s="50" t="s">
        <v>167</v>
      </c>
      <c r="I88" s="69"/>
      <c r="J88" s="85"/>
    </row>
    <row r="89" spans="1:11" ht="18.600000000000001" customHeight="1" x14ac:dyDescent="0.3">
      <c r="A89" s="50" t="s">
        <v>53</v>
      </c>
      <c r="B89" s="51" t="s">
        <v>19</v>
      </c>
      <c r="C89" s="32">
        <v>1100</v>
      </c>
      <c r="D89" s="32">
        <v>1150</v>
      </c>
      <c r="E89" s="32">
        <v>1100</v>
      </c>
      <c r="F89" s="32">
        <v>1200</v>
      </c>
      <c r="G89" s="54">
        <f t="shared" si="9"/>
        <v>-2.1739130434782608</v>
      </c>
      <c r="H89" s="50" t="s">
        <v>170</v>
      </c>
      <c r="I89" s="69"/>
      <c r="J89" s="101"/>
    </row>
    <row r="90" spans="1:11" ht="18.600000000000001" customHeight="1" x14ac:dyDescent="0.3">
      <c r="A90" s="50" t="s">
        <v>57</v>
      </c>
      <c r="B90" s="51" t="s">
        <v>19</v>
      </c>
      <c r="C90" s="32">
        <v>200</v>
      </c>
      <c r="D90" s="32">
        <v>220</v>
      </c>
      <c r="E90" s="32">
        <v>220</v>
      </c>
      <c r="F90" s="32">
        <v>240</v>
      </c>
      <c r="G90" s="54">
        <f t="shared" si="9"/>
        <v>-8.695652173913043</v>
      </c>
      <c r="H90" s="50" t="s">
        <v>165</v>
      </c>
      <c r="I90" s="69"/>
      <c r="J90" s="85"/>
    </row>
    <row r="91" spans="1:11" ht="18.600000000000001" customHeight="1" x14ac:dyDescent="0.3">
      <c r="A91" s="50" t="s">
        <v>64</v>
      </c>
      <c r="B91" s="51" t="s">
        <v>19</v>
      </c>
      <c r="C91" s="32">
        <v>175</v>
      </c>
      <c r="D91" s="32">
        <v>180</v>
      </c>
      <c r="E91" s="32">
        <v>165</v>
      </c>
      <c r="F91" s="32">
        <v>175</v>
      </c>
      <c r="G91" s="54">
        <f t="shared" si="9"/>
        <v>4.4117647058823533</v>
      </c>
      <c r="H91" s="50" t="s">
        <v>171</v>
      </c>
      <c r="I91" s="69"/>
      <c r="J91" s="85"/>
    </row>
    <row r="92" spans="1:11" ht="18.600000000000001" customHeight="1" x14ac:dyDescent="0.3">
      <c r="A92" s="50" t="s">
        <v>73</v>
      </c>
      <c r="B92" s="51" t="s">
        <v>19</v>
      </c>
      <c r="C92" s="32">
        <v>130</v>
      </c>
      <c r="D92" s="32">
        <v>135</v>
      </c>
      <c r="E92" s="32">
        <v>128</v>
      </c>
      <c r="F92" s="32">
        <v>135</v>
      </c>
      <c r="G92" s="54">
        <f t="shared" si="9"/>
        <v>0.76045627376425851</v>
      </c>
      <c r="H92" s="50" t="s">
        <v>166</v>
      </c>
      <c r="I92" s="69"/>
      <c r="J92" s="85"/>
    </row>
    <row r="93" spans="1:11" ht="18.600000000000001" customHeight="1" x14ac:dyDescent="0.3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5" spans="1:11" ht="18.600000000000001" customHeight="1" x14ac:dyDescent="0.2">
      <c r="A95" s="83"/>
      <c r="B95" s="9"/>
      <c r="C95" s="91"/>
      <c r="D95" s="96"/>
      <c r="E95" s="97"/>
      <c r="F95" s="98"/>
      <c r="G95" s="97"/>
    </row>
    <row r="96" spans="1:11" ht="18.600000000000001" customHeight="1" x14ac:dyDescent="0.3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600000000000001" customHeight="1" x14ac:dyDescent="0.3">
      <c r="A97" s="83"/>
      <c r="B97" s="9"/>
      <c r="C97" s="95" t="s">
        <v>161</v>
      </c>
      <c r="D97" s="95"/>
      <c r="E97" s="95"/>
      <c r="F97" s="95"/>
      <c r="G97" s="91"/>
      <c r="H97" s="96"/>
      <c r="I97" s="97"/>
      <c r="J97" s="100" t="s">
        <v>163</v>
      </c>
      <c r="K97" s="97"/>
    </row>
    <row r="98" spans="1:12" ht="18.600000000000001" customHeight="1" x14ac:dyDescent="0.3">
      <c r="A98" s="83"/>
      <c r="B98" s="9"/>
      <c r="C98" s="95" t="s">
        <v>162</v>
      </c>
      <c r="D98" s="95"/>
      <c r="E98" s="95"/>
      <c r="F98" s="95"/>
      <c r="G98" s="91"/>
      <c r="H98" s="96"/>
      <c r="I98" s="97"/>
      <c r="J98" s="98" t="s">
        <v>164</v>
      </c>
      <c r="K98" s="97"/>
    </row>
    <row r="99" spans="1:12" ht="18.600000000000001" customHeight="1" x14ac:dyDescent="0.3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2">
      <c r="A100" s="81" t="s">
        <v>89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2">
      <c r="A101" s="83" t="s">
        <v>148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2">
      <c r="A102" s="83" t="s">
        <v>90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25">
      <c r="A103" s="83" t="s">
        <v>154</v>
      </c>
      <c r="B103" s="9"/>
      <c r="C103" s="9"/>
      <c r="D103" s="9"/>
      <c r="E103" s="9"/>
      <c r="I103" s="10"/>
    </row>
    <row r="104" spans="1:12" ht="16.5" customHeight="1" x14ac:dyDescent="0.25">
      <c r="A104" s="83" t="s">
        <v>155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2">
      <c r="A105" s="83" t="s">
        <v>156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2">
      <c r="A106" s="83" t="s">
        <v>149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92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2">
      <c r="A109" s="83" t="s">
        <v>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2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1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2">
      <c r="A119" s="83" t="s">
        <v>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2">
      <c r="A120" s="83" t="s">
        <v>159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2">
      <c r="A121" s="83" t="s">
        <v>160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7" t="s">
        <v>118</v>
      </c>
      <c r="D13" s="107"/>
      <c r="E13" s="107">
        <v>44648</v>
      </c>
      <c r="F13" s="107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7" t="s">
        <v>121</v>
      </c>
      <c r="D25" s="107"/>
      <c r="E25" s="107" t="s">
        <v>122</v>
      </c>
      <c r="F25" s="107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8" t="s">
        <v>7</v>
      </c>
      <c r="D68" s="109"/>
      <c r="E68" s="110" t="s">
        <v>88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2023-09-05T08:13:03Z</cp:lastPrinted>
  <dcterms:created xsi:type="dcterms:W3CDTF">2021-06-05T07:13:32Z</dcterms:created>
  <dcterms:modified xsi:type="dcterms:W3CDTF">2023-09-07T10:16:12Z</dcterms:modified>
</cp:coreProperties>
</file>