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September -2023\"/>
    </mc:Choice>
  </mc:AlternateContent>
  <xr:revisionPtr revIDLastSave="0" documentId="13_ncr:1_{F3A33FDF-12E4-4ECF-89F7-5DB3914018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92" i="1"/>
  <c r="G85" i="1"/>
  <c r="G89" i="1"/>
  <c r="G88" i="1"/>
  <c r="G82" i="1"/>
  <c r="G84" i="1"/>
  <c r="G93" i="1"/>
  <c r="G91" i="1"/>
  <c r="G90" i="1"/>
  <c r="G86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<sst xmlns="http://schemas.openxmlformats.org/spreadsheetml/2006/main" count="408" uniqueCount="175">
  <si>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</si>
  <si>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</si>
  <si>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</si>
  <si>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</si>
  <si>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</si>
  <si>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</si>
  <si>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</si>
  <si>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</si>
  <si>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</si>
  <si>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</si>
  <si>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</si>
  <si>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</si>
  <si>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</si>
  <si>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</si>
  <si>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</si>
  <si>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</si>
  <si>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</si>
  <si>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</si>
  <si>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</si>
  <si>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</si>
  <si>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</si>
  <si>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</si>
  <si>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</si>
  <si>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</si>
  <si>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</si>
  <si>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</si>
  <si>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</si>
  <si>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</si>
  <si>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</si>
  <si>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</si>
  <si>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</si>
  <si>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</si>
  <si>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</si>
  <si>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</si>
  <si>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</si>
  <si>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</si>
  <si>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</si>
  <si>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</si>
  <si>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</si>
  <si>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</si>
  <si>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</si>
  <si>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</si>
  <si>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</si>
  <si>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</si>
  <si>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</si>
  <si>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</si>
  <si>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</si>
  <si>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</si>
  <si>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</si>
  <si>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</si>
  <si>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</si>
  <si>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</si>
  <si>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</si>
  <si>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</si>
  <si>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</si>
  <si>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</si>
  <si>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</si>
  <si>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</si>
  <si>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</si>
  <si>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</si>
  <si>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</si>
  <si>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</si>
  <si>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</si>
  <si>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</si>
  <si>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</si>
  <si>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</si>
  <si>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</si>
  <si>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</si>
  <si>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</si>
  <si>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</si>
  <si>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</si>
  <si>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</si>
  <si>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</si>
  <si>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</si>
  <si>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</si>
  <si>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</si>
  <si>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</si>
  <si>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</si>
  <si>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</si>
  <si>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</si>
  <si>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</si>
  <si>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</si>
  <si>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</si>
  <si>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</si>
  <si>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</si>
  <si>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</si>
  <si>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</si>
  <si>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</si>
  <si>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</si>
  <si>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</si>
  <si>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</si>
  <si>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</si>
  <si>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</si>
  <si>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</si>
  <si>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</si>
  <si>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</si>
  <si>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</si>
  <si>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</si>
  <si>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</si>
  <si>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</si>
  <si>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</si>
  <si>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</si>
  <si>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</si>
  <si>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</si>
  <si>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</si>
  <si>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</si>
  <si>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</si>
  <si>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</si>
  <si>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</si>
  <si>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</si>
  <si>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</si>
  <si>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</si>
  <si>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</si>
  <si>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</si>
  <si>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</si>
  <si>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</si>
  <si>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</si>
  <si>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</si>
  <si>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</si>
  <si>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</si>
  <si>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</si>
  <si>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</si>
  <si>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</si>
  <si>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</si>
  <si>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</si>
  <si>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</si>
  <si>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</si>
  <si>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</si>
  <si>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</si>
  <si>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</si>
  <si>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</si>
  <si>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</si>
  <si>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</si>
  <si>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</si>
  <si>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</si>
  <si>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</si>
  <si>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</si>
  <si>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</si>
  <si>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</si>
  <si>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</si>
  <si>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</si>
  <si>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</si>
  <si>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</si>
  <si>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</si>
  <si>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</si>
  <si>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</si>
  <si>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</si>
  <si>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</si>
  <si>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</si>
  <si>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</si>
  <si>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</si>
  <si>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</si>
  <si>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</si>
  <si>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</si>
  <si>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</si>
  <si>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</si>
  <si>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</si>
  <si>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</si>
  <si>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</si>
  <si>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</si>
  <si>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</si>
  <si>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</si>
  <si>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</si>
  <si>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>০৫-০৯-২০২৩ তারিখে মূল্য হ্রাস পেয়েছে।</t>
  </si>
  <si>
    <t>০৫-০৯-২০২৩ তারিখে মূল্য বৃদ্ধি পেয়েছে।</t>
  </si>
  <si>
    <t>০৭-০৯-২০২৩ তারিখে মূল্য বৃদ্ধি পেয়েছে।</t>
  </si>
  <si>
    <t>০৮-০৯-২০২৩ তারিখে মূল্য হ্রাস পেয়েছে।</t>
  </si>
  <si>
    <t>০৮-০৯-২০২৩ তারিখে মূল্য বৃদ্ধি পেয়েছে।</t>
  </si>
  <si>
    <t>(২)   আটা (প্যাঃ), পিয়াজ (আম), হলুদ (আম), জিরা, ধনে এর মূল্য হ্রাস পেয়েছে।</t>
  </si>
  <si>
    <t>স্মারক নং-২৬.০৫.০০০০.০১৭.৩১.০০১.২৩-২৩০</t>
  </si>
  <si>
    <t xml:space="preserve">রবিবার ১০ সেপ্টেম্বর ২০২৩ খ্রিঃ, ২৬ ভাদ্র ১৪৩০  বাংলা, ২৪ সফর   ১৪৪৫ হিজরি </t>
  </si>
  <si>
    <t>১০-০৯-২০২৩ তারিখে মূল্য বৃদ্ধি পেয়েছে।</t>
  </si>
  <si>
    <t>(১)   মশুর ডাল (বড়), রসুন (দেশী), হলুদ (দেশী), আদা (আম), মুরগী ব্রয়লার, চিনি, ডিম  এর মূল্য বৃদ্ধি পেয়েছে।</t>
  </si>
  <si>
    <t xml:space="preserve">  (মোঃ গোলাম খোরশেদ)   </t>
  </si>
  <si>
    <t xml:space="preserve"> অতিরিক্ত পরিচালক(বাণিজ্যিক), প্রতিকল্প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</si>
</sst>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5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14" fillId="0" borderId="0" xfId="3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"/>
  <sheetViews>
    <sheetView tabSelected="1" zoomScale="84" zoomScaleNormal="84" zoomScaleSheetLayoutView="106" workbookViewId="0">
      <pane ySplit="2040" topLeftCell="A88" activePane="bottomLeft"/>
      <selection activeCell="L6" sqref="L6"/>
      <selection pane="bottomLeft" activeCell="J98" sqref="J98:J99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9.09765625" style="41" customWidth="1"/>
    <col min="10" max="10" width="10.19921875" style="41" customWidth="1"/>
    <col min="11" max="11" width="9.69921875" style="41" customWidth="1"/>
    <col min="12" max="12" width="11.19921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45179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0" t="s">
        <v>7</v>
      </c>
      <c r="D7" s="101"/>
      <c r="E7" s="100" t="s">
        <v>8</v>
      </c>
      <c r="F7" s="101"/>
      <c r="G7" s="100" t="s">
        <v>9</v>
      </c>
      <c r="H7" s="101"/>
      <c r="I7" s="51" t="s">
        <v>10</v>
      </c>
      <c r="J7" s="100" t="s">
        <v>11</v>
      </c>
      <c r="K7" s="101"/>
      <c r="L7" s="93" t="s">
        <v>12</v>
      </c>
      <c r="O7" s="49"/>
      <c r="P7" s="49"/>
      <c r="Q7" s="49"/>
    </row>
    <row r="8" spans="1:17" x14ac:dyDescent="0.3">
      <c r="A8" s="50"/>
      <c r="B8" s="51"/>
      <c r="C8" s="102">
        <v>45179</v>
      </c>
      <c r="D8" s="101"/>
      <c r="E8" s="102">
        <v>45172</v>
      </c>
      <c r="F8" s="101"/>
      <c r="G8" s="102">
        <v>45148</v>
      </c>
      <c r="H8" s="101"/>
      <c r="I8" s="51" t="s">
        <v>13</v>
      </c>
      <c r="J8" s="102">
        <v>44814</v>
      </c>
      <c r="K8" s="10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75</v>
      </c>
      <c r="I10" s="54">
        <f>((C10+D10)/2-(G10+H10)/2)/((G10+H10)/2)*100</f>
        <v>-2.2222222222222223</v>
      </c>
      <c r="J10" s="32">
        <v>62</v>
      </c>
      <c r="K10" s="32">
        <v>70</v>
      </c>
      <c r="L10" s="55">
        <f>((C10+D10)/2-(J10+K10)/2)/((J10+K10)/2)*100</f>
        <v>0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50</v>
      </c>
      <c r="K11" s="32">
        <v>58</v>
      </c>
      <c r="L11" s="55">
        <f>((C11+D11)/2-(J11+K11)/2)/((J11+K11)/2)*100</f>
        <v>-2.7777777777777777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52</v>
      </c>
      <c r="I12" s="54">
        <f>((C12+D12)/2-(G12+H12)/2)/((G12+H12)/2)*100</f>
        <v>-2</v>
      </c>
      <c r="J12" s="32">
        <v>47</v>
      </c>
      <c r="K12" s="32">
        <v>52</v>
      </c>
      <c r="L12" s="55">
        <f>((C12+D12)/2-(J12+K12)/2)/((J12+K12)/2)*100</f>
        <v>-1.0101010101010102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45</v>
      </c>
      <c r="D14" s="32">
        <v>50</v>
      </c>
      <c r="E14" s="32">
        <v>45</v>
      </c>
      <c r="F14" s="32">
        <v>50</v>
      </c>
      <c r="G14" s="32">
        <v>50</v>
      </c>
      <c r="H14" s="32">
        <v>52</v>
      </c>
      <c r="I14" s="54">
        <f>((C14+D14)/2-(G14+H14)/2)/((G14+H14)/2)*100</f>
        <v>-6.8627450980392162</v>
      </c>
      <c r="J14" s="32">
        <v>47</v>
      </c>
      <c r="K14" s="32">
        <v>52</v>
      </c>
      <c r="L14" s="55">
        <f>((C14+D14)/2-(J14+K14)/2)/((J14+K14)/2)*100</f>
        <v>-4.0404040404040407</v>
      </c>
    </row>
    <row r="15" spans="1:17" ht="22.15" customHeight="1" x14ac:dyDescent="0.45">
      <c r="A15" s="50" t="s">
        <v>24</v>
      </c>
      <c r="B15" s="51" t="s">
        <v>25</v>
      </c>
      <c r="C15" s="32">
        <v>54</v>
      </c>
      <c r="D15" s="32">
        <v>60</v>
      </c>
      <c r="E15" s="32">
        <v>55</v>
      </c>
      <c r="F15" s="32">
        <v>60</v>
      </c>
      <c r="G15" s="32">
        <v>55</v>
      </c>
      <c r="H15" s="32">
        <v>60</v>
      </c>
      <c r="I15" s="54">
        <f>((C15+D15)/2-(G15+H15)/2)/((G15+H15)/2)*100</f>
        <v>-0.86956521739130432</v>
      </c>
      <c r="J15" s="32">
        <v>55</v>
      </c>
      <c r="K15" s="32">
        <v>58</v>
      </c>
      <c r="L15" s="55">
        <f>((C15+D15)/2-(J15+K15)/2)/((J15+K15)/2)*100</f>
        <v>0.88495575221238942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58</v>
      </c>
      <c r="K16" s="32">
        <v>60</v>
      </c>
      <c r="L16" s="55">
        <f>((C16+D16)/2-(J16+K16)/2)/((J16+K16)/2)*100</f>
        <v>-2.5423728813559325</v>
      </c>
    </row>
    <row r="17" spans="1:21" ht="22.15" customHeight="1" x14ac:dyDescent="0.45">
      <c r="A17" s="50" t="s">
        <v>27</v>
      </c>
      <c r="B17" s="51" t="s">
        <v>25</v>
      </c>
      <c r="C17" s="32">
        <v>65</v>
      </c>
      <c r="D17" s="32">
        <v>70</v>
      </c>
      <c r="E17" s="32">
        <v>65</v>
      </c>
      <c r="F17" s="32">
        <v>70</v>
      </c>
      <c r="G17" s="32">
        <v>65</v>
      </c>
      <c r="H17" s="32">
        <v>70</v>
      </c>
      <c r="I17" s="54">
        <f>((C17+D17)/2-(G17+H17)/2)/((G17+H17)/2)*100</f>
        <v>0</v>
      </c>
      <c r="J17" s="32">
        <v>65</v>
      </c>
      <c r="K17" s="32">
        <v>70</v>
      </c>
      <c r="L17" s="55">
        <f>((C17+D17)/2-(J17+K17)/2)/((J17+K17)/2)*100</f>
        <v>0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160</v>
      </c>
      <c r="H19" s="32">
        <v>165</v>
      </c>
      <c r="I19" s="54">
        <f>((C19+D19)/2-(G19+H19)/2)/((G19+H19)/2)*100</f>
        <v>-3.0769230769230771</v>
      </c>
      <c r="J19" s="32">
        <v>172</v>
      </c>
      <c r="K19" s="32">
        <v>177</v>
      </c>
      <c r="L19" s="55">
        <f>((C19+D19)/2-(J19+K19)/2)/((J19+K19)/2)*100</f>
        <v>-9.7421203438395416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800</v>
      </c>
      <c r="D20" s="32">
        <v>850</v>
      </c>
      <c r="E20" s="32">
        <v>800</v>
      </c>
      <c r="F20" s="32">
        <v>850</v>
      </c>
      <c r="G20" s="32">
        <v>830</v>
      </c>
      <c r="H20" s="32">
        <v>850</v>
      </c>
      <c r="I20" s="54">
        <f>((C20+D20)/2-(G20+H20)/2)/((G20+H20)/2)*100</f>
        <v>-1.7857142857142856</v>
      </c>
      <c r="J20" s="32">
        <v>910</v>
      </c>
      <c r="K20" s="32">
        <v>945</v>
      </c>
      <c r="L20" s="55">
        <f>((C20+D20)/2-(J20+K20)/2)/((J20+K20)/2)*100</f>
        <v>-11.05121293800539</v>
      </c>
    </row>
    <row r="21" spans="1:21" ht="22.15" customHeight="1" x14ac:dyDescent="0.45">
      <c r="A21" s="50" t="s">
        <v>31</v>
      </c>
      <c r="B21" s="51" t="s">
        <v>33</v>
      </c>
      <c r="C21" s="32">
        <v>170</v>
      </c>
      <c r="D21" s="32">
        <v>175</v>
      </c>
      <c r="E21" s="32">
        <v>170</v>
      </c>
      <c r="F21" s="32">
        <v>175</v>
      </c>
      <c r="G21" s="32">
        <v>175</v>
      </c>
      <c r="H21" s="32">
        <v>180</v>
      </c>
      <c r="I21" s="54">
        <f>((C21+D21)/2-(G21+H21)/2)/((G21+H21)/2)*100</f>
        <v>-2.8169014084507045</v>
      </c>
      <c r="J21" s="32">
        <v>185</v>
      </c>
      <c r="K21" s="32">
        <v>192</v>
      </c>
      <c r="L21" s="55">
        <f>((C21+D21)/2-(J21+K21)/2)/((J21+K21)/2)*100</f>
        <v>-8.4880636604774526</v>
      </c>
    </row>
    <row r="22" spans="1:21" ht="22.15" customHeight="1" x14ac:dyDescent="0.45">
      <c r="A22" s="50" t="s">
        <v>34</v>
      </c>
      <c r="B22" s="51" t="s">
        <v>30</v>
      </c>
      <c r="C22" s="32">
        <v>130</v>
      </c>
      <c r="D22" s="32">
        <v>140</v>
      </c>
      <c r="E22" s="32">
        <v>130</v>
      </c>
      <c r="F22" s="32">
        <v>140</v>
      </c>
      <c r="G22" s="32">
        <v>125</v>
      </c>
      <c r="H22" s="32">
        <v>135</v>
      </c>
      <c r="I22" s="54">
        <f>((C22+D22)/2-(G22+H22)/2)/((G22+H22)/2)*100</f>
        <v>3.8461538461538463</v>
      </c>
      <c r="J22" s="32">
        <v>135</v>
      </c>
      <c r="K22" s="32">
        <v>140</v>
      </c>
      <c r="L22" s="55">
        <f>((C22+D22)/2-(J22+K22)/2)/((J22+K22)/2)*100</f>
        <v>-1.8181818181818181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145</v>
      </c>
      <c r="K23" s="32">
        <v>150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2.6315789473684208</v>
      </c>
      <c r="J25" s="32">
        <v>100</v>
      </c>
      <c r="K25" s="32">
        <v>110</v>
      </c>
      <c r="L25" s="55">
        <f t="shared" ref="L25:L31" si="1">((C25+D25)/2-(J25+K25)/2)/((J25+K25)/2)*100</f>
        <v>-7.1428571428571423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110</v>
      </c>
      <c r="H26" s="32">
        <v>115</v>
      </c>
      <c r="I26" s="54">
        <f t="shared" si="0"/>
        <v>4.4444444444444446</v>
      </c>
      <c r="J26" s="32">
        <v>120</v>
      </c>
      <c r="K26" s="32">
        <v>125</v>
      </c>
      <c r="L26" s="55">
        <f t="shared" si="1"/>
        <v>-4.0816326530612246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140</v>
      </c>
      <c r="L27" s="55">
        <f t="shared" si="1"/>
        <v>-3.7037037037037033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45">
      <c r="A30" s="50" t="s">
        <v>42</v>
      </c>
      <c r="B30" s="51" t="s">
        <v>19</v>
      </c>
      <c r="C30" s="32">
        <v>75</v>
      </c>
      <c r="D30" s="32">
        <v>80</v>
      </c>
      <c r="E30" s="32">
        <v>75</v>
      </c>
      <c r="F30" s="32">
        <v>80</v>
      </c>
      <c r="G30" s="32">
        <v>75</v>
      </c>
      <c r="H30" s="32">
        <v>85</v>
      </c>
      <c r="I30" s="54">
        <f t="shared" si="0"/>
        <v>-3.125</v>
      </c>
      <c r="J30" s="32">
        <v>70</v>
      </c>
      <c r="K30" s="32">
        <v>75</v>
      </c>
      <c r="L30" s="55">
        <f t="shared" si="1"/>
        <v>6.8965517241379306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45</v>
      </c>
      <c r="E31" s="32">
        <v>42</v>
      </c>
      <c r="F31" s="32">
        <v>45</v>
      </c>
      <c r="G31" s="32">
        <v>36</v>
      </c>
      <c r="H31" s="32">
        <v>40</v>
      </c>
      <c r="I31" s="54">
        <f t="shared" si="0"/>
        <v>14.473684210526317</v>
      </c>
      <c r="J31" s="32">
        <v>25</v>
      </c>
      <c r="K31" s="32">
        <v>30</v>
      </c>
      <c r="L31" s="55">
        <f t="shared" si="1"/>
        <v>58.18181818181818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80</v>
      </c>
      <c r="D33" s="32">
        <v>90</v>
      </c>
      <c r="E33" s="32">
        <v>80</v>
      </c>
      <c r="F33" s="32">
        <v>90</v>
      </c>
      <c r="G33" s="32">
        <v>70</v>
      </c>
      <c r="H33" s="32">
        <v>80</v>
      </c>
      <c r="I33" s="54">
        <f t="shared" ref="I33:I48" si="2">((C33+D33)/2-(G33+H33)/2)/((G33+H33)/2)*100</f>
        <v>13.333333333333334</v>
      </c>
      <c r="J33" s="32">
        <v>40</v>
      </c>
      <c r="K33" s="32">
        <v>45</v>
      </c>
      <c r="L33" s="55">
        <f t="shared" ref="L33:L48" si="3">((C33+D33)/2-(J33+K33)/2)/((J33+K33)/2)*100</f>
        <v>100</v>
      </c>
    </row>
    <row r="34" spans="1:12" ht="22.15" customHeight="1" x14ac:dyDescent="0.45">
      <c r="A34" s="50" t="s">
        <v>46</v>
      </c>
      <c r="B34" s="51" t="s">
        <v>19</v>
      </c>
      <c r="C34" s="32">
        <v>65</v>
      </c>
      <c r="D34" s="32">
        <v>70</v>
      </c>
      <c r="E34" s="32">
        <v>65</v>
      </c>
      <c r="F34" s="32">
        <v>75</v>
      </c>
      <c r="G34" s="32">
        <v>45</v>
      </c>
      <c r="H34" s="32">
        <v>50</v>
      </c>
      <c r="I34" s="54">
        <f t="shared" si="2"/>
        <v>42.105263157894733</v>
      </c>
      <c r="J34" s="32">
        <v>35</v>
      </c>
      <c r="K34" s="32">
        <v>40</v>
      </c>
      <c r="L34" s="55">
        <f t="shared" si="3"/>
        <v>80</v>
      </c>
    </row>
    <row r="35" spans="1:12" ht="22.15" customHeight="1" x14ac:dyDescent="0.45">
      <c r="A35" s="50" t="s">
        <v>103</v>
      </c>
      <c r="B35" s="51" t="s">
        <v>19</v>
      </c>
      <c r="C35" s="32">
        <v>220</v>
      </c>
      <c r="D35" s="32">
        <v>250</v>
      </c>
      <c r="E35" s="32">
        <v>220</v>
      </c>
      <c r="F35" s="32">
        <v>240</v>
      </c>
      <c r="G35" s="32">
        <v>200</v>
      </c>
      <c r="H35" s="32">
        <v>240</v>
      </c>
      <c r="I35" s="54">
        <f t="shared" si="2"/>
        <v>6.8181818181818175</v>
      </c>
      <c r="J35" s="32">
        <v>60</v>
      </c>
      <c r="K35" s="32">
        <v>80</v>
      </c>
      <c r="L35" s="55">
        <f t="shared" si="3"/>
        <v>235.71428571428572</v>
      </c>
    </row>
    <row r="36" spans="1:12" ht="22.15" customHeight="1" x14ac:dyDescent="0.45">
      <c r="A36" s="50" t="s">
        <v>47</v>
      </c>
      <c r="B36" s="51" t="s">
        <v>19</v>
      </c>
      <c r="C36" s="32">
        <v>220</v>
      </c>
      <c r="D36" s="32">
        <v>240</v>
      </c>
      <c r="E36" s="32">
        <v>220</v>
      </c>
      <c r="F36" s="32">
        <v>240</v>
      </c>
      <c r="G36" s="32">
        <v>200</v>
      </c>
      <c r="H36" s="32">
        <v>220</v>
      </c>
      <c r="I36" s="54">
        <f t="shared" si="2"/>
        <v>9.5238095238095237</v>
      </c>
      <c r="J36" s="32">
        <v>110</v>
      </c>
      <c r="K36" s="32">
        <v>130</v>
      </c>
      <c r="L36" s="55">
        <f t="shared" si="3"/>
        <v>91.666666666666657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400</v>
      </c>
      <c r="H37" s="32">
        <v>450</v>
      </c>
      <c r="I37" s="54">
        <f t="shared" si="2"/>
        <v>-5.8823529411764701</v>
      </c>
      <c r="J37" s="32">
        <v>350</v>
      </c>
      <c r="K37" s="32">
        <v>450</v>
      </c>
      <c r="L37" s="55">
        <f t="shared" si="3"/>
        <v>0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460</v>
      </c>
      <c r="H38" s="32">
        <v>500</v>
      </c>
      <c r="I38" s="54">
        <f t="shared" si="2"/>
        <v>-1.0416666666666665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45">
      <c r="A39" s="50" t="s">
        <v>50</v>
      </c>
      <c r="B39" s="51" t="s">
        <v>19</v>
      </c>
      <c r="C39" s="32">
        <v>300</v>
      </c>
      <c r="D39" s="32">
        <v>400</v>
      </c>
      <c r="E39" s="32">
        <v>280</v>
      </c>
      <c r="F39" s="32">
        <v>350</v>
      </c>
      <c r="G39" s="32">
        <v>260</v>
      </c>
      <c r="H39" s="32">
        <v>300</v>
      </c>
      <c r="I39" s="54">
        <f t="shared" si="2"/>
        <v>25</v>
      </c>
      <c r="J39" s="32">
        <v>230</v>
      </c>
      <c r="K39" s="32">
        <v>260</v>
      </c>
      <c r="L39" s="55">
        <f t="shared" si="3"/>
        <v>42.857142857142854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250</v>
      </c>
      <c r="F40" s="32">
        <v>280</v>
      </c>
      <c r="G40" s="32">
        <v>200</v>
      </c>
      <c r="H40" s="32">
        <v>230</v>
      </c>
      <c r="I40" s="54">
        <f t="shared" si="2"/>
        <v>11.627906976744185</v>
      </c>
      <c r="J40" s="32">
        <v>180</v>
      </c>
      <c r="K40" s="32">
        <v>200</v>
      </c>
      <c r="L40" s="55">
        <f t="shared" si="3"/>
        <v>26.315789473684209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350</v>
      </c>
      <c r="H41" s="32">
        <v>400</v>
      </c>
      <c r="I41" s="54">
        <f t="shared" si="2"/>
        <v>16</v>
      </c>
      <c r="J41" s="32">
        <v>120</v>
      </c>
      <c r="K41" s="32">
        <v>170</v>
      </c>
      <c r="L41" s="55">
        <f t="shared" si="3"/>
        <v>200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250</v>
      </c>
      <c r="E42" s="32">
        <v>180</v>
      </c>
      <c r="F42" s="32">
        <v>250</v>
      </c>
      <c r="G42" s="32">
        <v>180</v>
      </c>
      <c r="H42" s="32">
        <v>220</v>
      </c>
      <c r="I42" s="54">
        <f t="shared" si="2"/>
        <v>12.5</v>
      </c>
      <c r="J42" s="32">
        <v>80</v>
      </c>
      <c r="K42" s="32">
        <v>140</v>
      </c>
      <c r="L42" s="55">
        <f t="shared" si="3"/>
        <v>104.54545454545455</v>
      </c>
    </row>
    <row r="43" spans="1:12" ht="22.15" customHeight="1" x14ac:dyDescent="0.45">
      <c r="A43" s="50" t="s">
        <v>53</v>
      </c>
      <c r="B43" s="51" t="s">
        <v>19</v>
      </c>
      <c r="C43" s="32">
        <v>1100</v>
      </c>
      <c r="D43" s="32">
        <v>1150</v>
      </c>
      <c r="E43" s="32">
        <v>1100</v>
      </c>
      <c r="F43" s="32">
        <v>1200</v>
      </c>
      <c r="G43" s="32">
        <v>1100</v>
      </c>
      <c r="H43" s="32">
        <v>1180</v>
      </c>
      <c r="I43" s="54">
        <f t="shared" si="2"/>
        <v>-1.3157894736842104</v>
      </c>
      <c r="J43" s="32">
        <v>450</v>
      </c>
      <c r="K43" s="32">
        <v>525</v>
      </c>
      <c r="L43" s="55">
        <f t="shared" si="3"/>
        <v>130.76923076923077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500</v>
      </c>
      <c r="L44" s="55">
        <f>((C44+D44)/2-(J44+K44)/2)/((J44+K44)/2)*100</f>
        <v>3.2608695652173911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1450</v>
      </c>
      <c r="L45" s="55">
        <f>((C45+D45)/2-(J45+K45)/2)/((J45+K45)/2)*100</f>
        <v>16.981132075471699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2500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-2.3809523809523809</v>
      </c>
      <c r="J46" s="32">
        <v>1800</v>
      </c>
      <c r="K46" s="32">
        <v>3000</v>
      </c>
      <c r="L46" s="55">
        <f>((C46+D46)/2-(J46+K46)/2)/((J46+K46)/2)*100</f>
        <v>-14.583333333333334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220</v>
      </c>
      <c r="E47" s="32">
        <v>220</v>
      </c>
      <c r="F47" s="32">
        <v>240</v>
      </c>
      <c r="G47" s="32">
        <v>200</v>
      </c>
      <c r="H47" s="32">
        <v>240</v>
      </c>
      <c r="I47" s="54">
        <f t="shared" si="2"/>
        <v>-4.5454545454545459</v>
      </c>
      <c r="J47" s="32">
        <v>130</v>
      </c>
      <c r="K47" s="32">
        <v>160</v>
      </c>
      <c r="L47" s="55">
        <f>((C47+D47)/2-(J47+K47)/2)/((J47+K47)/2)*100</f>
        <v>44.827586206896555</v>
      </c>
    </row>
    <row r="48" spans="1:12" ht="22.15" customHeight="1" x14ac:dyDescent="0.45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130</v>
      </c>
      <c r="H48" s="32">
        <v>150</v>
      </c>
      <c r="I48" s="54">
        <f t="shared" si="2"/>
        <v>0</v>
      </c>
      <c r="J48" s="32">
        <v>150</v>
      </c>
      <c r="K48" s="32">
        <v>220</v>
      </c>
      <c r="L48" s="55">
        <f t="shared" si="3"/>
        <v>-24.324324324324326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500</v>
      </c>
      <c r="F51" s="32">
        <v>1400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175</v>
      </c>
      <c r="D54" s="32">
        <v>180</v>
      </c>
      <c r="E54" s="32">
        <v>165</v>
      </c>
      <c r="F54" s="32">
        <v>175</v>
      </c>
      <c r="G54" s="32">
        <v>175</v>
      </c>
      <c r="H54" s="32">
        <v>185</v>
      </c>
      <c r="I54" s="54">
        <f>((C54+D54)/2-(G54+H54)/2)/((G54+H54)/2)*100</f>
        <v>-1.3888888888888888</v>
      </c>
      <c r="J54" s="32">
        <v>160</v>
      </c>
      <c r="K54" s="32">
        <v>175</v>
      </c>
      <c r="L54" s="55">
        <f>((C54+D54)/2-(J54+K54)/2)/((J54+K54)/2)*100</f>
        <v>5.9701492537313428</v>
      </c>
    </row>
    <row r="55" spans="1:12" ht="19.149999999999999" customHeight="1" x14ac:dyDescent="0.45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650</v>
      </c>
      <c r="H55" s="32">
        <v>750</v>
      </c>
      <c r="I55" s="54">
        <f t="shared" si="4"/>
        <v>-10.714285714285714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780</v>
      </c>
      <c r="K57" s="32">
        <v>810</v>
      </c>
      <c r="L57" s="55">
        <f>((C57+D57)/2-(J57+K57)/2)/((J57+K57)/2)*100</f>
        <v>3.1446540880503147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760</v>
      </c>
      <c r="K58" s="32">
        <v>800</v>
      </c>
      <c r="L58" s="55">
        <f>((C58+D58)/2-(J58+K58)/2)/((J58+K58)/2)*100</f>
        <v>4.4871794871794872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700</v>
      </c>
      <c r="L59" s="55">
        <f>((C59+D59)/2-(J59+K59)/2)/((J59+K59)/2)*100</f>
        <v>17.266187050359711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720</v>
      </c>
      <c r="L60" s="55">
        <f>((C60+D60)/2-(J60+K60)/2)/((J60+K60)/2)*100</f>
        <v>14.084507042253522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0" t="s">
        <v>7</v>
      </c>
      <c r="D62" s="101"/>
      <c r="E62" s="100" t="s">
        <v>8</v>
      </c>
      <c r="F62" s="101"/>
      <c r="G62" s="100" t="s">
        <v>9</v>
      </c>
      <c r="H62" s="101"/>
      <c r="I62" s="51" t="s">
        <v>10</v>
      </c>
      <c r="J62" s="100" t="s">
        <v>11</v>
      </c>
      <c r="K62" s="101"/>
      <c r="L62" s="93" t="s">
        <v>12</v>
      </c>
    </row>
    <row r="63" spans="1:12" ht="20.45" customHeight="1" x14ac:dyDescent="0.3">
      <c r="A63" s="63"/>
      <c r="B63" s="64"/>
      <c r="C63" s="102">
        <v>45179</v>
      </c>
      <c r="D63" s="101"/>
      <c r="E63" s="102">
        <v>45172</v>
      </c>
      <c r="F63" s="101"/>
      <c r="G63" s="102">
        <v>45148</v>
      </c>
      <c r="H63" s="101"/>
      <c r="I63" s="51" t="s">
        <v>13</v>
      </c>
      <c r="J63" s="102">
        <v>44814</v>
      </c>
      <c r="K63" s="10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128</v>
      </c>
      <c r="F65" s="32">
        <v>135</v>
      </c>
      <c r="G65" s="32">
        <v>130</v>
      </c>
      <c r="H65" s="32">
        <v>140</v>
      </c>
      <c r="I65" s="54">
        <f>((C65+D65)/2-(G65+H65)/2)/((G65+H65)/2)*100</f>
        <v>-1.8518518518518516</v>
      </c>
      <c r="J65" s="32">
        <v>88</v>
      </c>
      <c r="K65" s="32">
        <v>90</v>
      </c>
      <c r="L65" s="55">
        <f t="shared" ref="L65:L71" si="6">((C65+D65)/2-(J65+K65)/2)/((J65+K65)/2)*100</f>
        <v>48.876404494382022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35</v>
      </c>
      <c r="K67" s="32">
        <v>38</v>
      </c>
      <c r="L67" s="55">
        <f t="shared" si="6"/>
        <v>6.8493150684931505</v>
      </c>
    </row>
    <row r="68" spans="1:12" ht="18.600000000000001" customHeight="1" x14ac:dyDescent="0.45">
      <c r="A68" s="50" t="s">
        <v>75</v>
      </c>
      <c r="B68" s="51" t="s">
        <v>76</v>
      </c>
      <c r="C68" s="37">
        <v>50</v>
      </c>
      <c r="D68" s="37">
        <v>55</v>
      </c>
      <c r="E68" s="37">
        <v>50</v>
      </c>
      <c r="F68" s="37">
        <v>53</v>
      </c>
      <c r="G68" s="37">
        <v>50</v>
      </c>
      <c r="H68" s="37">
        <v>55</v>
      </c>
      <c r="I68" s="54">
        <f t="shared" si="7"/>
        <v>0</v>
      </c>
      <c r="J68" s="37">
        <v>40</v>
      </c>
      <c r="K68" s="37">
        <v>45</v>
      </c>
      <c r="L68" s="55">
        <f t="shared" si="6"/>
        <v>23.52941176470588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93500</v>
      </c>
      <c r="D70" s="35">
        <v>98500</v>
      </c>
      <c r="E70" s="35">
        <v>93500</v>
      </c>
      <c r="F70" s="35">
        <v>98500</v>
      </c>
      <c r="G70" s="35">
        <v>93500</v>
      </c>
      <c r="H70" s="35">
        <v>98500</v>
      </c>
      <c r="I70" s="92">
        <f t="shared" si="7"/>
        <v>0</v>
      </c>
      <c r="J70" s="35">
        <v>85000</v>
      </c>
      <c r="K70" s="35">
        <v>91000</v>
      </c>
      <c r="L70" s="55">
        <f t="shared" si="6"/>
        <v>9.0909090909090917</v>
      </c>
    </row>
    <row r="71" spans="1:12" ht="18.600000000000001" customHeight="1" x14ac:dyDescent="0.4">
      <c r="A71" s="50" t="s">
        <v>81</v>
      </c>
      <c r="B71" s="51" t="s">
        <v>80</v>
      </c>
      <c r="C71" s="38">
        <v>87500</v>
      </c>
      <c r="D71" s="38">
        <v>92500</v>
      </c>
      <c r="E71" s="38">
        <v>87500</v>
      </c>
      <c r="F71" s="38">
        <v>92500</v>
      </c>
      <c r="G71" s="38">
        <v>87500</v>
      </c>
      <c r="H71" s="38">
        <v>92500</v>
      </c>
      <c r="I71" s="92">
        <f t="shared" si="7"/>
        <v>0</v>
      </c>
      <c r="J71" s="38">
        <v>79000</v>
      </c>
      <c r="K71" s="38">
        <v>85500</v>
      </c>
      <c r="L71" s="55">
        <f t="shared" si="6"/>
        <v>9.4224924012158056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172</v>
      </c>
      <c r="H77" s="9"/>
      <c r="I77" s="9"/>
      <c r="J77" s="9"/>
      <c r="K77" s="9"/>
      <c r="L77" s="9"/>
    </row>
    <row r="78" spans="1:12" x14ac:dyDescent="0.3">
      <c r="A78" s="83"/>
      <c r="B78" s="83" t="s">
        <v>168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3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86</v>
      </c>
      <c r="B81" s="51" t="s">
        <v>87</v>
      </c>
      <c r="C81" s="100" t="s">
        <v>7</v>
      </c>
      <c r="D81" s="101"/>
      <c r="E81" s="103" t="s">
        <v>88</v>
      </c>
      <c r="F81" s="104"/>
      <c r="G81" s="84" t="s">
        <v>13</v>
      </c>
      <c r="H81" s="84"/>
      <c r="I81" s="69" t="s">
        <v>157</v>
      </c>
      <c r="J81" s="85"/>
    </row>
    <row r="82" spans="1:10" ht="21.75" customHeight="1" x14ac:dyDescent="0.45">
      <c r="A82" s="50" t="s">
        <v>24</v>
      </c>
      <c r="B82" s="51" t="s">
        <v>25</v>
      </c>
      <c r="C82" s="32">
        <v>54</v>
      </c>
      <c r="D82" s="32">
        <v>60</v>
      </c>
      <c r="E82" s="32">
        <v>55</v>
      </c>
      <c r="F82" s="32">
        <v>60</v>
      </c>
      <c r="G82" s="54">
        <f t="shared" ref="G82" si="8">((C82+D82)/2-(E82+F82)/2)/((E82+F82)/2)*100</f>
        <v>-0.86956521739130432</v>
      </c>
      <c r="H82" s="50" t="s">
        <v>163</v>
      </c>
      <c r="I82" s="69"/>
      <c r="J82" s="85"/>
    </row>
    <row r="83" spans="1:10" ht="21.75" customHeight="1" x14ac:dyDescent="0.45">
      <c r="A83" s="50" t="s">
        <v>37</v>
      </c>
      <c r="B83" s="51" t="s">
        <v>19</v>
      </c>
      <c r="C83" s="32">
        <v>95</v>
      </c>
      <c r="D83" s="32">
        <v>100</v>
      </c>
      <c r="E83" s="32">
        <v>90</v>
      </c>
      <c r="F83" s="32">
        <v>100</v>
      </c>
      <c r="G83" s="54">
        <f t="shared" ref="G83:G93" si="9">((C83+D83)/2-(E83+F83)/2)/((E83+F83)/2)*100</f>
        <v>2.6315789473684208</v>
      </c>
      <c r="H83" s="50" t="s">
        <v>167</v>
      </c>
      <c r="I83" s="69"/>
      <c r="J83" s="85"/>
    </row>
    <row r="84" spans="1:10" ht="21.75" customHeight="1" x14ac:dyDescent="0.45">
      <c r="A84" s="50" t="s">
        <v>46</v>
      </c>
      <c r="B84" s="51" t="s">
        <v>19</v>
      </c>
      <c r="C84" s="32">
        <v>65</v>
      </c>
      <c r="D84" s="32">
        <v>70</v>
      </c>
      <c r="E84" s="32">
        <v>65</v>
      </c>
      <c r="F84" s="32">
        <v>75</v>
      </c>
      <c r="G84" s="54">
        <f t="shared" si="9"/>
        <v>-3.5714285714285712</v>
      </c>
      <c r="H84" s="50" t="s">
        <v>163</v>
      </c>
      <c r="I84" s="69"/>
      <c r="J84" s="85"/>
    </row>
    <row r="85" spans="1:10" ht="21.75" customHeight="1" x14ac:dyDescent="0.45">
      <c r="A85" s="50" t="s">
        <v>103</v>
      </c>
      <c r="B85" s="51" t="s">
        <v>19</v>
      </c>
      <c r="C85" s="32">
        <v>220</v>
      </c>
      <c r="D85" s="32">
        <v>250</v>
      </c>
      <c r="E85" s="32">
        <v>220</v>
      </c>
      <c r="F85" s="32">
        <v>240</v>
      </c>
      <c r="G85" s="54">
        <f t="shared" si="9"/>
        <v>2.1739130434782608</v>
      </c>
      <c r="H85" s="50" t="s">
        <v>167</v>
      </c>
      <c r="I85" s="69"/>
      <c r="J85" s="85"/>
    </row>
    <row r="86" spans="1:10" ht="18.600000000000001" customHeight="1" x14ac:dyDescent="0.45">
      <c r="A86" s="50" t="s">
        <v>50</v>
      </c>
      <c r="B86" s="51" t="s">
        <v>19</v>
      </c>
      <c r="C86" s="32">
        <v>300</v>
      </c>
      <c r="D86" s="32">
        <v>400</v>
      </c>
      <c r="E86" s="32">
        <v>280</v>
      </c>
      <c r="F86" s="32">
        <v>350</v>
      </c>
      <c r="G86" s="54">
        <f t="shared" si="9"/>
        <v>11.111111111111111</v>
      </c>
      <c r="H86" s="50" t="s">
        <v>164</v>
      </c>
      <c r="I86" s="69"/>
      <c r="J86" s="85"/>
    </row>
    <row r="87" spans="1:10" ht="18.600000000000001" customHeight="1" x14ac:dyDescent="0.45">
      <c r="A87" s="50" t="s">
        <v>51</v>
      </c>
      <c r="B87" s="51" t="s">
        <v>19</v>
      </c>
      <c r="C87" s="32">
        <v>200</v>
      </c>
      <c r="D87" s="32">
        <v>280</v>
      </c>
      <c r="E87" s="32">
        <v>250</v>
      </c>
      <c r="F87" s="32">
        <v>280</v>
      </c>
      <c r="G87" s="54">
        <f t="shared" si="9"/>
        <v>-9.433962264150944</v>
      </c>
      <c r="H87" s="50" t="s">
        <v>163</v>
      </c>
      <c r="I87" s="69"/>
      <c r="J87" s="85"/>
    </row>
    <row r="88" spans="1:10" ht="18.600000000000001" customHeight="1" x14ac:dyDescent="0.45">
      <c r="A88" s="50" t="s">
        <v>52</v>
      </c>
      <c r="B88" s="51" t="s">
        <v>19</v>
      </c>
      <c r="C88" s="32">
        <v>200</v>
      </c>
      <c r="D88" s="32">
        <v>250</v>
      </c>
      <c r="E88" s="32">
        <v>180</v>
      </c>
      <c r="F88" s="32">
        <v>250</v>
      </c>
      <c r="G88" s="54">
        <f t="shared" si="9"/>
        <v>4.6511627906976747</v>
      </c>
      <c r="H88" s="50" t="s">
        <v>165</v>
      </c>
      <c r="I88" s="69"/>
      <c r="J88" s="85"/>
    </row>
    <row r="89" spans="1:10" ht="18.600000000000001" customHeight="1" x14ac:dyDescent="0.45">
      <c r="A89" s="50" t="s">
        <v>53</v>
      </c>
      <c r="B89" s="51" t="s">
        <v>19</v>
      </c>
      <c r="C89" s="32">
        <v>1100</v>
      </c>
      <c r="D89" s="32">
        <v>1150</v>
      </c>
      <c r="E89" s="32">
        <v>1100</v>
      </c>
      <c r="F89" s="32">
        <v>1200</v>
      </c>
      <c r="G89" s="54">
        <f t="shared" si="9"/>
        <v>-2.1739130434782608</v>
      </c>
      <c r="H89" s="50" t="s">
        <v>166</v>
      </c>
      <c r="I89" s="69"/>
      <c r="J89" s="85"/>
    </row>
    <row r="90" spans="1:10" ht="18.600000000000001" customHeight="1" x14ac:dyDescent="0.45">
      <c r="A90" s="50" t="s">
        <v>57</v>
      </c>
      <c r="B90" s="51" t="s">
        <v>19</v>
      </c>
      <c r="C90" s="32">
        <v>200</v>
      </c>
      <c r="D90" s="32">
        <v>220</v>
      </c>
      <c r="E90" s="32">
        <v>220</v>
      </c>
      <c r="F90" s="32">
        <v>240</v>
      </c>
      <c r="G90" s="54">
        <f t="shared" si="9"/>
        <v>-8.695652173913043</v>
      </c>
      <c r="H90" s="50" t="s">
        <v>163</v>
      </c>
      <c r="I90" s="69"/>
      <c r="J90" s="85"/>
    </row>
    <row r="91" spans="1:10" ht="18.600000000000001" customHeight="1" x14ac:dyDescent="0.45">
      <c r="A91" s="50" t="s">
        <v>64</v>
      </c>
      <c r="B91" s="51" t="s">
        <v>19</v>
      </c>
      <c r="C91" s="32">
        <v>175</v>
      </c>
      <c r="D91" s="32">
        <v>180</v>
      </c>
      <c r="E91" s="32">
        <v>165</v>
      </c>
      <c r="F91" s="32">
        <v>175</v>
      </c>
      <c r="G91" s="54">
        <f t="shared" si="9"/>
        <v>4.4117647058823533</v>
      </c>
      <c r="H91" s="50" t="s">
        <v>167</v>
      </c>
      <c r="I91" s="69"/>
      <c r="J91" s="85"/>
    </row>
    <row r="92" spans="1:10" ht="18.600000000000001" customHeight="1" x14ac:dyDescent="0.45">
      <c r="A92" s="50" t="s">
        <v>73</v>
      </c>
      <c r="B92" s="51" t="s">
        <v>19</v>
      </c>
      <c r="C92" s="32">
        <v>130</v>
      </c>
      <c r="D92" s="32">
        <v>135</v>
      </c>
      <c r="E92" s="32">
        <v>128</v>
      </c>
      <c r="F92" s="32">
        <v>135</v>
      </c>
      <c r="G92" s="54">
        <f t="shared" si="9"/>
        <v>0.76045627376425851</v>
      </c>
      <c r="H92" s="50" t="s">
        <v>164</v>
      </c>
      <c r="I92" s="69"/>
      <c r="J92" s="85"/>
    </row>
    <row r="93" spans="1:10" ht="18.600000000000001" customHeight="1" x14ac:dyDescent="0.45">
      <c r="A93" s="50" t="s">
        <v>75</v>
      </c>
      <c r="B93" s="51" t="s">
        <v>76</v>
      </c>
      <c r="C93" s="32">
        <v>50</v>
      </c>
      <c r="D93" s="32">
        <v>55</v>
      </c>
      <c r="E93" s="32">
        <v>50</v>
      </c>
      <c r="F93" s="32">
        <v>53</v>
      </c>
      <c r="G93" s="54">
        <f t="shared" si="9"/>
        <v>1.9417475728155338</v>
      </c>
      <c r="H93" s="50" t="s">
        <v>171</v>
      </c>
      <c r="I93" s="69"/>
      <c r="J93" s="85"/>
    </row>
    <row r="94" spans="1:10" ht="18.600000000000001" customHeight="1" x14ac:dyDescent="0.45">
      <c r="A94" s="83"/>
      <c r="B94" s="9"/>
      <c r="C94" s="99"/>
      <c r="D94" s="99"/>
      <c r="E94" s="99"/>
      <c r="F94" s="99"/>
      <c r="G94" s="91"/>
      <c r="H94" s="83"/>
      <c r="I94" s="9"/>
      <c r="J94" s="9"/>
    </row>
    <row r="96" spans="1:10" ht="18.600000000000001" customHeight="1" x14ac:dyDescent="0.3">
      <c r="A96" s="83"/>
      <c r="B96" s="9"/>
      <c r="C96" s="91"/>
      <c r="D96" s="96"/>
      <c r="E96" s="97"/>
      <c r="F96" s="98"/>
      <c r="G96" s="97"/>
    </row>
    <row r="97" spans="1:12" ht="18.600000000000001" customHeight="1" x14ac:dyDescent="0.4">
      <c r="A97" s="83"/>
      <c r="B97" s="9"/>
      <c r="C97" s="95"/>
      <c r="D97" s="95"/>
      <c r="E97" s="95"/>
      <c r="F97" s="95"/>
      <c r="G97" s="91"/>
      <c r="H97" s="96"/>
      <c r="I97" s="97"/>
      <c r="J97" s="98"/>
      <c r="K97" s="97"/>
    </row>
    <row r="98" spans="1:12" ht="18.600000000000001" customHeight="1" x14ac:dyDescent="0.4">
      <c r="A98" s="83"/>
      <c r="B98" s="9"/>
      <c r="C98" s="95" t="s">
        <v>161</v>
      </c>
      <c r="D98" s="95"/>
      <c r="E98" s="95"/>
      <c r="F98" s="95"/>
      <c r="G98" s="91"/>
      <c r="H98" s="96"/>
      <c r="I98" s="97"/>
      <c r="J98" s="98" t="s">
        <v>173</v>
      </c>
      <c r="K98" s="97"/>
    </row>
    <row r="99" spans="1:12" ht="18.600000000000001" customHeight="1" x14ac:dyDescent="0.4">
      <c r="A99" s="83"/>
      <c r="B99" s="9"/>
      <c r="C99" s="95" t="s">
        <v>162</v>
      </c>
      <c r="D99" s="95"/>
      <c r="E99" s="95"/>
      <c r="F99" s="95"/>
      <c r="G99" s="91"/>
      <c r="H99" s="96"/>
      <c r="I99" s="97"/>
      <c r="J99" s="98" t="s">
        <v>174</v>
      </c>
      <c r="K99" s="97"/>
    </row>
    <row r="100" spans="1:12" ht="18.600000000000001" customHeight="1" x14ac:dyDescent="0.4">
      <c r="A100" s="83"/>
      <c r="B100" s="9"/>
      <c r="C100" s="95"/>
      <c r="D100" s="95"/>
      <c r="E100" s="95"/>
      <c r="F100" s="95"/>
      <c r="G100" s="91"/>
      <c r="H100" s="96"/>
      <c r="I100" s="97"/>
      <c r="J100" s="98"/>
      <c r="K100" s="97"/>
    </row>
    <row r="101" spans="1:12" ht="18.75" customHeight="1" x14ac:dyDescent="0.3">
      <c r="A101" s="81" t="s">
        <v>89</v>
      </c>
      <c r="B101" s="9"/>
      <c r="C101" s="86"/>
      <c r="D101" s="86"/>
      <c r="E101" s="86"/>
      <c r="F101" s="86"/>
      <c r="G101" s="86"/>
      <c r="H101" s="87"/>
      <c r="I101" s="9"/>
      <c r="J101" s="9"/>
      <c r="K101" s="9"/>
      <c r="L101" s="9"/>
    </row>
    <row r="102" spans="1:12" ht="18.75" customHeight="1" x14ac:dyDescent="0.3">
      <c r="A102" s="83" t="s">
        <v>148</v>
      </c>
      <c r="B102" s="9"/>
      <c r="C102" s="86"/>
      <c r="D102" s="86"/>
      <c r="E102" s="86"/>
      <c r="F102" s="86"/>
      <c r="G102" s="9"/>
      <c r="H102" s="9"/>
      <c r="I102" s="9"/>
      <c r="J102" s="9"/>
      <c r="K102" s="9" t="s">
        <v>3</v>
      </c>
      <c r="L102" s="9"/>
    </row>
    <row r="103" spans="1:12" ht="18.75" customHeight="1" x14ac:dyDescent="0.3">
      <c r="A103" s="83" t="s">
        <v>90</v>
      </c>
      <c r="B103" s="9"/>
      <c r="C103" s="9"/>
      <c r="D103" s="9"/>
      <c r="E103" s="9"/>
      <c r="F103" s="86"/>
      <c r="G103" s="9"/>
      <c r="H103" s="9"/>
      <c r="I103" s="9"/>
      <c r="J103" s="9"/>
      <c r="K103" s="9"/>
      <c r="L103" s="9"/>
    </row>
    <row r="104" spans="1:12" x14ac:dyDescent="0.35">
      <c r="A104" s="83" t="s">
        <v>154</v>
      </c>
      <c r="B104" s="9"/>
      <c r="C104" s="9"/>
      <c r="D104" s="9"/>
      <c r="E104" s="9"/>
      <c r="I104" s="10"/>
    </row>
    <row r="105" spans="1:12" ht="16.5" customHeight="1" x14ac:dyDescent="0.35">
      <c r="A105" s="83" t="s">
        <v>155</v>
      </c>
      <c r="B105" s="9"/>
      <c r="C105" s="9"/>
      <c r="D105" s="9"/>
      <c r="E105" s="9"/>
      <c r="F105" s="9"/>
      <c r="I105" s="10"/>
      <c r="J105" s="88"/>
      <c r="K105" s="89"/>
    </row>
    <row r="106" spans="1:12" x14ac:dyDescent="0.3">
      <c r="A106" s="83" t="s">
        <v>156</v>
      </c>
      <c r="B106" s="9"/>
      <c r="C106" s="9"/>
      <c r="D106" s="9"/>
      <c r="E106" s="9"/>
      <c r="F106" s="9"/>
      <c r="G106" s="9"/>
      <c r="H106" s="9"/>
      <c r="I106" s="9"/>
    </row>
    <row r="107" spans="1:12" x14ac:dyDescent="0.3">
      <c r="A107" s="83" t="s">
        <v>149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91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92</v>
      </c>
      <c r="B109" s="9"/>
      <c r="C109" s="9"/>
      <c r="D109" s="9"/>
      <c r="E109" s="9"/>
      <c r="F109" s="9"/>
      <c r="G109" s="9"/>
      <c r="H109" s="9"/>
      <c r="I109" s="9" t="s">
        <v>3</v>
      </c>
      <c r="J109" s="9"/>
      <c r="K109" s="9"/>
      <c r="L109" s="9"/>
    </row>
    <row r="110" spans="1:12" x14ac:dyDescent="0.3">
      <c r="A110" s="83" t="s">
        <v>93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150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151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95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96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4.1500000000000004" customHeight="1" x14ac:dyDescent="0.3">
      <c r="A118" s="83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1" t="s">
        <v>97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8" customHeight="1" x14ac:dyDescent="0.3">
      <c r="A120" s="83" t="s">
        <v>98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9.149999999999999" customHeight="1" x14ac:dyDescent="0.3">
      <c r="A121" s="83" t="s">
        <v>159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9.149999999999999" customHeight="1" x14ac:dyDescent="0.3">
      <c r="A122" s="83" t="s">
        <v>160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5" t="s">
        <v>118</v>
      </c>
      <c r="D13" s="105"/>
      <c r="E13" s="105">
        <v>44648</v>
      </c>
      <c r="F13" s="105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5" t="s">
        <v>121</v>
      </c>
      <c r="D25" s="105"/>
      <c r="E25" s="105" t="s">
        <v>122</v>
      </c>
      <c r="F25" s="105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6" t="s">
        <v>7</v>
      </c>
      <c r="D68" s="107"/>
      <c r="E68" s="108" t="s">
        <v>88</v>
      </c>
      <c r="F68" s="109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2023-09-05T08:13:03Z</cp:lastPrinted>
  <dcterms:created xsi:type="dcterms:W3CDTF">2021-06-05T07:13:32Z</dcterms:created>
  <dcterms:modified xsi:type="dcterms:W3CDTF">2023-09-10T07:00:06Z</dcterms:modified>
</cp:coreProperties>
</file>