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17248C8B-5818-41E9-9778-3A96E5920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96" i="1"/>
  <c r="G95" i="1"/>
  <c r="G91" i="1"/>
  <c r="G84" i="1"/>
  <c r="G85" i="1"/>
  <c r="G94" i="1"/>
  <c r="G93" i="1"/>
  <c r="G97" i="1"/>
  <c r="G86" i="1"/>
  <c r="G87" i="1"/>
  <c r="G83" i="1"/>
  <c r="G90" i="1"/>
  <c r="G88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<sst xmlns="http://schemas.openxmlformats.org/spreadsheetml/2006/main" count="418" uniqueCount="178">
  <si>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</si>
  <si>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</si>
  <si>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</si>
  <si>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</si>
  <si>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</si>
  <si>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</si>
  <si>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</si>
  <si>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</si>
  <si>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</si>
  <si>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</si>
  <si>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</si>
  <si>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</si>
  <si>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</si>
  <si>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</si>
  <si>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</si>
  <si>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</si>
  <si>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</si>
  <si>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</si>
  <si>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</si>
  <si>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</si>
  <si>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</si>
  <si>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</si>
  <si>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</si>
  <si>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</si>
  <si>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</si>
  <si>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</si>
  <si>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</si>
  <si>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</si>
  <si>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</si>
  <si>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</si>
  <si>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</si>
  <si>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</si>
  <si>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</si>
  <si>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</si>
  <si>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</si>
  <si>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</si>
  <si>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</si>
  <si>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</si>
  <si>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</si>
  <si>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</si>
  <si>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</si>
  <si>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</si>
  <si>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</si>
  <si>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</si>
  <si>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</si>
  <si>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</si>
  <si>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</si>
  <si>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</si>
  <si>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</si>
  <si>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</si>
  <si>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</si>
  <si>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</si>
  <si>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</si>
  <si>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</si>
  <si>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</si>
  <si>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</si>
  <si>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</si>
  <si>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</si>
  <si>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</si>
  <si>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</si>
  <si>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</si>
  <si>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</si>
  <si>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</si>
  <si>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</si>
  <si>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</si>
  <si>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</si>
  <si>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</si>
  <si>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</si>
  <si>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</si>
  <si>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</si>
  <si>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</si>
  <si>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</si>
  <si>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</si>
  <si>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</si>
  <si>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</si>
  <si>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</si>
  <si>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</si>
  <si>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</si>
  <si>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</si>
  <si>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</si>
  <si>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</si>
  <si>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</si>
  <si>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</si>
  <si>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</si>
  <si>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</si>
  <si>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</si>
  <si>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</si>
  <si>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</si>
  <si>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</si>
  <si>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</si>
  <si>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</si>
  <si>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</si>
  <si>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</si>
  <si>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</si>
  <si>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</si>
  <si>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</si>
  <si>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</si>
  <si>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</si>
  <si>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</si>
  <si>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</si>
  <si>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</si>
  <si>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</si>
  <si>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</si>
  <si>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</si>
  <si>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</si>
  <si>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</si>
  <si>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</si>
  <si>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</si>
  <si>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</si>
  <si>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</si>
  <si>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</si>
  <si>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</si>
  <si>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</si>
  <si>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</si>
  <si>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</si>
  <si>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</si>
  <si>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</si>
  <si>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</si>
  <si>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</si>
  <si>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</si>
  <si>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</si>
  <si>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</si>
  <si>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</si>
  <si>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</si>
  <si>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</si>
  <si>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</si>
  <si>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</si>
  <si>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</si>
  <si>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</si>
  <si>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</si>
  <si>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</si>
  <si>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</si>
  <si>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</si>
  <si>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</si>
  <si>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</si>
  <si>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</si>
  <si>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</si>
  <si>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</si>
  <si>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</si>
  <si>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</si>
  <si>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</si>
  <si>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</si>
  <si>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</si>
  <si>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</si>
  <si>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</si>
  <si>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</si>
  <si>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</si>
  <si>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</si>
  <si>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</si>
  <si>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</si>
  <si>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</si>
  <si>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</si>
  <si>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</si>
  <si>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</si>
  <si>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</si>
  <si>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</si>
  <si>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</si>
  <si>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</si>
  <si>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</si>
  <si>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</si>
  <si>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</si>
  <si>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</si>
  <si>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</si>
  <si>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১৭-০৯-২০২৩ তারিখে মূল্য বৃদ্ধি পেয়েছে।</t>
  </si>
  <si>
    <t>১৭-০৯-২০২৩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</si>
  <si>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</si>
  <si>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</si>
  <si>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১৮-০৯-২০২৩ তারিখে মূল্য বৃদ্ধি পেয়েছে।</t>
  </si>
  <si>
    <t>১৮-০৯-২০২৩ তারিখে মূল্য হ্রাস পেয়েছে।</t>
  </si>
  <si>
    <t>২০-০৯-২০২৩ তারিখে মূল্য হ্রাস পেয়েছে।</t>
  </si>
  <si>
    <t>২০-০৯-২০২৩ তারিখে মূল্য বৃদ্ধি পেয়েছে।</t>
  </si>
  <si>
    <t xml:space="preserve">     জিরা, লবঙ্গ, ডিম এর মূল্য হ্রাস পেয়েছে।</t>
  </si>
  <si>
    <t>স্মারক নং-২৬.০৫.০০০০.০১৭.৩১.০০১.২৩-২৪০</t>
  </si>
  <si>
    <t xml:space="preserve">বৃহস্পতিবার ২১ সেপ্টেম্বর ২০২৩ খ্রিঃ, ০৬ শ্রাবণ ১৪৩০  বাংলা, ০৫ রবি উল আউয়াল   ১৪৪৫ হিজরি </t>
  </si>
  <si>
    <t>২১-০৯-২০২৩ তারিখে মূল্য হ্রাস পেয়েছে।</t>
  </si>
  <si>
    <t>২১-০৯-২০২৩ তারিখে মূল্য বৃদ্ধি পেয়েছে।</t>
  </si>
  <si>
    <t>(১)  মশুর ডাল (ছোট), আদা (আম), এলাচ, তেজপাতা, মুরগী ব্রয়লার, লবণ  এর মূল্য বৃদ্ধি পেয়েছে।</t>
  </si>
  <si>
    <t xml:space="preserve">(২)  আটা (খোলা), পাম অয়েল লুজ, আলু, পিয়াজ (আম), রসুন (দেশী,আম),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</si>
</sst>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4" zoomScaleNormal="84" zoomScaleSheetLayoutView="106" workbookViewId="0">
      <pane ySplit="2040" topLeftCell="A73" activePane="bottomLeft"/>
      <selection activeCell="F5" sqref="F5"/>
      <selection pane="bottomLeft" activeCell="H83" sqref="H83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172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45190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45190</v>
      </c>
      <c r="D8" s="101"/>
      <c r="E8" s="102">
        <v>45183</v>
      </c>
      <c r="F8" s="101"/>
      <c r="G8" s="102">
        <v>45159</v>
      </c>
      <c r="H8" s="101"/>
      <c r="I8" s="51" t="s">
        <v>13</v>
      </c>
      <c r="J8" s="102">
        <v>44825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63</v>
      </c>
      <c r="K10" s="32">
        <v>70</v>
      </c>
      <c r="L10" s="55">
        <f>((C10+D10)/2-(J10+K10)/2)/((J10+K10)/2)*100</f>
        <v>-0.75187969924812026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47</v>
      </c>
      <c r="K12" s="32">
        <v>50</v>
      </c>
      <c r="L12" s="55">
        <f>((C12+D12)/2-(J12+K12)/2)/((J12+K12)/2)*100</f>
        <v>1.0309278350515463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45</v>
      </c>
      <c r="F14" s="32">
        <v>48</v>
      </c>
      <c r="G14" s="32">
        <v>48</v>
      </c>
      <c r="H14" s="32">
        <v>50</v>
      </c>
      <c r="I14" s="54">
        <f>((C14+D14)/2-(G14+H14)/2)/((G14+H14)/2)*100</f>
        <v>-11.224489795918368</v>
      </c>
      <c r="J14" s="32">
        <v>50</v>
      </c>
      <c r="K14" s="32">
        <v>55</v>
      </c>
      <c r="L14" s="55">
        <f>((C14+D14)/2-(J14+K14)/2)/((J14+K14)/2)*100</f>
        <v>-17.142857142857142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172</v>
      </c>
      <c r="K19" s="32">
        <v>175</v>
      </c>
      <c r="L19" s="55">
        <f>((C19+D19)/2-(J19+K19)/2)/((J19+K19)/2)*100</f>
        <v>-9.2219020172910664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850</v>
      </c>
      <c r="E20" s="32">
        <v>780</v>
      </c>
      <c r="F20" s="32">
        <v>850</v>
      </c>
      <c r="G20" s="32">
        <v>820</v>
      </c>
      <c r="H20" s="32">
        <v>850</v>
      </c>
      <c r="I20" s="54">
        <f>((C20+D20)/2-(G20+H20)/2)/((G20+H20)/2)*100</f>
        <v>-2.3952095808383236</v>
      </c>
      <c r="J20" s="32">
        <v>920</v>
      </c>
      <c r="K20" s="32">
        <v>945</v>
      </c>
      <c r="L20" s="55">
        <f>((C20+D20)/2-(J20+K20)/2)/((J20+K20)/2)*100</f>
        <v>-12.600536193029491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170</v>
      </c>
      <c r="H21" s="32">
        <v>175</v>
      </c>
      <c r="I21" s="54">
        <f>((C21+D21)/2-(G21+H21)/2)/((G21+H21)/2)*100</f>
        <v>0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0</v>
      </c>
      <c r="J22" s="32">
        <v>126</v>
      </c>
      <c r="K22" s="32">
        <v>135</v>
      </c>
      <c r="L22" s="55">
        <f>((C22+D22)/2-(J22+K22)/2)/((J22+K22)/2)*100</f>
        <v>-2.2988505747126435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140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95</v>
      </c>
      <c r="K25" s="32">
        <v>105</v>
      </c>
      <c r="L25" s="55">
        <f t="shared" ref="L25:L31" si="1">((C25+D25)/2-(J25+K25)/2)/((J25+K25)/2)*100</f>
        <v>7.5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115</v>
      </c>
      <c r="K26" s="32">
        <v>120</v>
      </c>
      <c r="L26" s="55">
        <f t="shared" si="1"/>
        <v>0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3.225806451612903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43</v>
      </c>
      <c r="F31" s="32">
        <v>50</v>
      </c>
      <c r="G31" s="32">
        <v>36</v>
      </c>
      <c r="H31" s="32">
        <v>42</v>
      </c>
      <c r="I31" s="54">
        <f t="shared" si="0"/>
        <v>11.538461538461538</v>
      </c>
      <c r="J31" s="32">
        <v>23</v>
      </c>
      <c r="K31" s="32">
        <v>30</v>
      </c>
      <c r="L31" s="55">
        <f t="shared" si="1"/>
        <v>64.15094339622641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70</v>
      </c>
      <c r="F33" s="32">
        <v>80</v>
      </c>
      <c r="G33" s="32">
        <v>80</v>
      </c>
      <c r="H33" s="32">
        <v>90</v>
      </c>
      <c r="I33" s="54">
        <f t="shared" ref="I33:I48" si="2">((C33+D33)/2-(G33+H33)/2)/((G33+H33)/2)*100</f>
        <v>-11.76470588235294</v>
      </c>
      <c r="J33" s="32">
        <v>38</v>
      </c>
      <c r="K33" s="32">
        <v>45</v>
      </c>
      <c r="L33" s="55">
        <f t="shared" ref="L33:L48" si="3">((C33+D33)/2-(J33+K33)/2)/((J33+K33)/2)*100</f>
        <v>80.722891566265062</v>
      </c>
    </row>
    <row r="34" spans="1:12" ht="22.15" customHeight="1" x14ac:dyDescent="0.45">
      <c r="A34" s="50" t="s">
        <v>46</v>
      </c>
      <c r="B34" s="51" t="s">
        <v>19</v>
      </c>
      <c r="C34" s="32">
        <v>55</v>
      </c>
      <c r="D34" s="32">
        <v>65</v>
      </c>
      <c r="E34" s="32">
        <v>60</v>
      </c>
      <c r="F34" s="32">
        <v>70</v>
      </c>
      <c r="G34" s="32">
        <v>65</v>
      </c>
      <c r="H34" s="32">
        <v>70</v>
      </c>
      <c r="I34" s="54">
        <f t="shared" si="2"/>
        <v>-11.111111111111111</v>
      </c>
      <c r="J34" s="32">
        <v>30</v>
      </c>
      <c r="K34" s="32">
        <v>40</v>
      </c>
      <c r="L34" s="55">
        <f t="shared" si="3"/>
        <v>71.428571428571431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240</v>
      </c>
      <c r="G35" s="32">
        <v>220</v>
      </c>
      <c r="H35" s="32">
        <v>250</v>
      </c>
      <c r="I35" s="54">
        <f t="shared" si="2"/>
        <v>-14.893617021276595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220</v>
      </c>
      <c r="E36" s="32">
        <v>200</v>
      </c>
      <c r="F36" s="32">
        <v>240</v>
      </c>
      <c r="G36" s="32">
        <v>220</v>
      </c>
      <c r="H36" s="32">
        <v>230</v>
      </c>
      <c r="I36" s="54">
        <f t="shared" si="2"/>
        <v>-11.111111111111111</v>
      </c>
      <c r="J36" s="32">
        <v>110</v>
      </c>
      <c r="K36" s="32">
        <v>135</v>
      </c>
      <c r="L36" s="55">
        <f t="shared" si="3"/>
        <v>63.265306122448983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420</v>
      </c>
      <c r="I37" s="54">
        <f t="shared" si="2"/>
        <v>-2.4390243902439024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520</v>
      </c>
      <c r="I38" s="54">
        <f t="shared" si="2"/>
        <v>-2.0618556701030926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400</v>
      </c>
      <c r="E39" s="32">
        <v>280</v>
      </c>
      <c r="F39" s="32">
        <v>400</v>
      </c>
      <c r="G39" s="32">
        <v>300</v>
      </c>
      <c r="H39" s="32">
        <v>340</v>
      </c>
      <c r="I39" s="54">
        <f t="shared" si="2"/>
        <v>6.25</v>
      </c>
      <c r="J39" s="32">
        <v>220</v>
      </c>
      <c r="K39" s="32">
        <v>240</v>
      </c>
      <c r="L39" s="55">
        <f t="shared" si="3"/>
        <v>47.826086956521742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210</v>
      </c>
      <c r="H40" s="32">
        <v>250</v>
      </c>
      <c r="I40" s="54">
        <f t="shared" si="2"/>
        <v>4.3478260869565215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150</v>
      </c>
      <c r="K41" s="32">
        <v>200</v>
      </c>
      <c r="L41" s="55">
        <f t="shared" si="3"/>
        <v>148.57142857142858</v>
      </c>
    </row>
    <row r="42" spans="1:12" ht="22.15" customHeight="1" x14ac:dyDescent="0.45">
      <c r="A42" s="50" t="s">
        <v>52</v>
      </c>
      <c r="B42" s="51" t="s">
        <v>19</v>
      </c>
      <c r="C42" s="32">
        <v>160</v>
      </c>
      <c r="D42" s="32">
        <v>260</v>
      </c>
      <c r="E42" s="32">
        <v>160</v>
      </c>
      <c r="F42" s="32">
        <v>250</v>
      </c>
      <c r="G42" s="32">
        <v>200</v>
      </c>
      <c r="H42" s="32">
        <v>250</v>
      </c>
      <c r="I42" s="54">
        <f t="shared" si="2"/>
        <v>-6.666666666666667</v>
      </c>
      <c r="J42" s="32">
        <v>95</v>
      </c>
      <c r="K42" s="32">
        <v>150</v>
      </c>
      <c r="L42" s="55">
        <f t="shared" si="3"/>
        <v>71.428571428571431</v>
      </c>
    </row>
    <row r="43" spans="1:12" ht="22.15" customHeight="1" x14ac:dyDescent="0.45">
      <c r="A43" s="50" t="s">
        <v>53</v>
      </c>
      <c r="B43" s="51" t="s">
        <v>19</v>
      </c>
      <c r="C43" s="32">
        <v>1080</v>
      </c>
      <c r="D43" s="32">
        <v>1200</v>
      </c>
      <c r="E43" s="32">
        <v>1150</v>
      </c>
      <c r="F43" s="32">
        <v>1200</v>
      </c>
      <c r="G43" s="32">
        <v>1100</v>
      </c>
      <c r="H43" s="32">
        <v>1180</v>
      </c>
      <c r="I43" s="54">
        <f t="shared" si="2"/>
        <v>0</v>
      </c>
      <c r="J43" s="32">
        <v>460</v>
      </c>
      <c r="K43" s="32">
        <v>500</v>
      </c>
      <c r="L43" s="55">
        <f t="shared" si="3"/>
        <v>137.5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-3.225806451612903</v>
      </c>
      <c r="J45" s="32">
        <v>1200</v>
      </c>
      <c r="K45" s="32">
        <v>1400</v>
      </c>
      <c r="L45" s="55">
        <f>((C45+D45)/2-(J45+K45)/2)/((J45+K45)/2)*100</f>
        <v>15.384615384615385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2500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450</v>
      </c>
      <c r="H50" s="32">
        <v>550</v>
      </c>
      <c r="I50" s="54">
        <f t="shared" ref="I50:I55" si="4">((C50+D50)/2-(G50+H50)/2)/((G50+H50)/2)*100</f>
        <v>-20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650</v>
      </c>
      <c r="H51" s="32">
        <v>1400</v>
      </c>
      <c r="I51" s="54">
        <f t="shared" si="4"/>
        <v>-7.3170731707317067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170</v>
      </c>
      <c r="F54" s="32">
        <v>180</v>
      </c>
      <c r="G54" s="32">
        <v>165</v>
      </c>
      <c r="H54" s="32">
        <v>170</v>
      </c>
      <c r="I54" s="54">
        <f>((C54+D54)/2-(G54+H54)/2)/((G54+H54)/2)*100</f>
        <v>7.4626865671641784</v>
      </c>
      <c r="J54" s="32">
        <v>155</v>
      </c>
      <c r="K54" s="32">
        <v>175</v>
      </c>
      <c r="L54" s="55">
        <f>((C54+D54)/2-(J54+K54)/2)/((J54+K54)/2)*100</f>
        <v>9.0909090909090917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45190</v>
      </c>
      <c r="D63" s="101"/>
      <c r="E63" s="102">
        <v>45183</v>
      </c>
      <c r="F63" s="101"/>
      <c r="G63" s="102">
        <v>45159</v>
      </c>
      <c r="H63" s="101"/>
      <c r="I63" s="51" t="s">
        <v>13</v>
      </c>
      <c r="J63" s="102">
        <v>44825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128</v>
      </c>
      <c r="H65" s="32">
        <v>135</v>
      </c>
      <c r="I65" s="54">
        <f>((C65+D65)/2-(G65+H65)/2)/((G65+H65)/2)*100</f>
        <v>0.76045627376425851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50</v>
      </c>
      <c r="F68" s="37">
        <v>53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85500</v>
      </c>
      <c r="K70" s="35">
        <v>95500</v>
      </c>
      <c r="L70" s="55">
        <f t="shared" si="6"/>
        <v>6.0773480662983426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83000</v>
      </c>
      <c r="K71" s="38">
        <v>87500</v>
      </c>
      <c r="L71" s="55">
        <f t="shared" si="6"/>
        <v>5.5718475073313778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177</v>
      </c>
      <c r="H78" s="9"/>
      <c r="I78" s="9"/>
      <c r="J78" s="9"/>
      <c r="K78" s="9"/>
      <c r="L78" s="9"/>
    </row>
    <row r="79" spans="1:12" x14ac:dyDescent="0.3">
      <c r="A79" s="83"/>
      <c r="B79" s="83" t="s">
        <v>171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158</v>
      </c>
      <c r="G80" s="9"/>
      <c r="H80" s="9"/>
      <c r="I80" s="9"/>
      <c r="J80" s="9"/>
      <c r="L80" s="9"/>
    </row>
    <row r="81" spans="1:12" ht="18" customHeight="1" x14ac:dyDescent="0.3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86</v>
      </c>
      <c r="B82" s="51" t="s">
        <v>87</v>
      </c>
      <c r="C82" s="100" t="s">
        <v>7</v>
      </c>
      <c r="D82" s="101"/>
      <c r="E82" s="103" t="s">
        <v>88</v>
      </c>
      <c r="F82" s="104"/>
      <c r="G82" s="84" t="s">
        <v>13</v>
      </c>
      <c r="H82" s="84"/>
      <c r="I82" s="69" t="s">
        <v>157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42</v>
      </c>
      <c r="D83" s="32">
        <v>45</v>
      </c>
      <c r="E83" s="32">
        <v>45</v>
      </c>
      <c r="F83" s="32">
        <v>48</v>
      </c>
      <c r="G83" s="54">
        <f t="shared" ref="G83:G97" si="8">((C83+D83)/2-(E83+F83)/2)/((E83+F83)/2)*100</f>
        <v>-6.4516129032258061</v>
      </c>
      <c r="H83" s="50" t="s">
        <v>168</v>
      </c>
      <c r="I83" s="69"/>
      <c r="J83" s="85"/>
    </row>
    <row r="84" spans="1:12" ht="21.75" customHeight="1" x14ac:dyDescent="0.45">
      <c r="A84" s="50" t="s">
        <v>34</v>
      </c>
      <c r="B84" s="51" t="s">
        <v>30</v>
      </c>
      <c r="C84" s="32">
        <v>125</v>
      </c>
      <c r="D84" s="32">
        <v>130</v>
      </c>
      <c r="E84" s="32">
        <v>130</v>
      </c>
      <c r="F84" s="32">
        <v>140</v>
      </c>
      <c r="G84" s="54">
        <f t="shared" si="8"/>
        <v>-5.5555555555555554</v>
      </c>
      <c r="H84" s="50" t="s">
        <v>168</v>
      </c>
      <c r="I84" s="69"/>
      <c r="J84" s="85"/>
    </row>
    <row r="85" spans="1:12" ht="21.75" customHeight="1" x14ac:dyDescent="0.45">
      <c r="A85" s="50" t="s">
        <v>39</v>
      </c>
      <c r="B85" s="51" t="s">
        <v>19</v>
      </c>
      <c r="C85" s="32">
        <v>130</v>
      </c>
      <c r="D85" s="32">
        <v>135</v>
      </c>
      <c r="E85" s="32">
        <v>125</v>
      </c>
      <c r="F85" s="32">
        <v>135</v>
      </c>
      <c r="G85" s="54">
        <f t="shared" si="8"/>
        <v>1.9230769230769231</v>
      </c>
      <c r="H85" s="50" t="s">
        <v>163</v>
      </c>
      <c r="I85" s="69"/>
      <c r="J85" s="85"/>
    </row>
    <row r="86" spans="1:12" ht="21.75" customHeight="1" x14ac:dyDescent="0.45">
      <c r="A86" s="50" t="s">
        <v>43</v>
      </c>
      <c r="B86" s="51" t="s">
        <v>19</v>
      </c>
      <c r="C86" s="32">
        <v>42</v>
      </c>
      <c r="D86" s="32">
        <v>45</v>
      </c>
      <c r="E86" s="32">
        <v>43</v>
      </c>
      <c r="F86" s="32">
        <v>50</v>
      </c>
      <c r="G86" s="54">
        <f t="shared" si="8"/>
        <v>-6.4516129032258061</v>
      </c>
      <c r="H86" s="50" t="s">
        <v>174</v>
      </c>
      <c r="I86" s="69"/>
      <c r="J86" s="85"/>
    </row>
    <row r="87" spans="1:12" ht="21.75" customHeight="1" x14ac:dyDescent="0.45">
      <c r="A87" s="50" t="s">
        <v>46</v>
      </c>
      <c r="B87" s="51" t="s">
        <v>19</v>
      </c>
      <c r="C87" s="32">
        <v>55</v>
      </c>
      <c r="D87" s="32">
        <v>65</v>
      </c>
      <c r="E87" s="32">
        <v>60</v>
      </c>
      <c r="F87" s="32">
        <v>70</v>
      </c>
      <c r="G87" s="54">
        <f t="shared" si="8"/>
        <v>-7.6923076923076925</v>
      </c>
      <c r="H87" s="50" t="s">
        <v>168</v>
      </c>
      <c r="I87" s="69"/>
      <c r="J87" s="85"/>
    </row>
    <row r="88" spans="1:12" ht="18.600000000000001" customHeight="1" x14ac:dyDescent="0.45">
      <c r="A88" s="50" t="s">
        <v>103</v>
      </c>
      <c r="B88" s="51" t="s">
        <v>19</v>
      </c>
      <c r="C88" s="32">
        <v>180</v>
      </c>
      <c r="D88" s="32">
        <v>220</v>
      </c>
      <c r="E88" s="32">
        <v>200</v>
      </c>
      <c r="F88" s="32">
        <v>240</v>
      </c>
      <c r="G88" s="54">
        <f t="shared" si="8"/>
        <v>-9.0909090909090917</v>
      </c>
      <c r="H88" s="50" t="s">
        <v>164</v>
      </c>
      <c r="I88" s="69"/>
      <c r="J88" s="85"/>
    </row>
    <row r="89" spans="1:12" ht="18.600000000000001" customHeight="1" x14ac:dyDescent="0.45">
      <c r="A89" s="50" t="s">
        <v>47</v>
      </c>
      <c r="B89" s="51" t="s">
        <v>19</v>
      </c>
      <c r="C89" s="32">
        <v>180</v>
      </c>
      <c r="D89" s="32">
        <v>220</v>
      </c>
      <c r="E89" s="32">
        <v>200</v>
      </c>
      <c r="F89" s="32">
        <v>240</v>
      </c>
      <c r="G89" s="54">
        <f t="shared" si="8"/>
        <v>-9.0909090909090917</v>
      </c>
      <c r="H89" s="50" t="s">
        <v>174</v>
      </c>
      <c r="I89" s="69"/>
      <c r="J89" s="85"/>
    </row>
    <row r="90" spans="1:12" ht="18.600000000000001" customHeight="1" x14ac:dyDescent="0.45">
      <c r="A90" s="50" t="s">
        <v>52</v>
      </c>
      <c r="B90" s="51" t="s">
        <v>19</v>
      </c>
      <c r="C90" s="32">
        <v>160</v>
      </c>
      <c r="D90" s="32">
        <v>260</v>
      </c>
      <c r="E90" s="32">
        <v>160</v>
      </c>
      <c r="F90" s="32">
        <v>250</v>
      </c>
      <c r="G90" s="54">
        <f t="shared" si="8"/>
        <v>2.4390243902439024</v>
      </c>
      <c r="H90" s="50" t="s">
        <v>170</v>
      </c>
      <c r="I90" s="69"/>
      <c r="J90" s="85"/>
    </row>
    <row r="91" spans="1:12" ht="18.600000000000001" customHeight="1" x14ac:dyDescent="0.45">
      <c r="A91" s="50" t="s">
        <v>53</v>
      </c>
      <c r="B91" s="51" t="s">
        <v>19</v>
      </c>
      <c r="C91" s="32">
        <v>1080</v>
      </c>
      <c r="D91" s="32">
        <v>1200</v>
      </c>
      <c r="E91" s="32">
        <v>1150</v>
      </c>
      <c r="F91" s="32">
        <v>1200</v>
      </c>
      <c r="G91" s="54">
        <f t="shared" si="8"/>
        <v>-2.9787234042553195</v>
      </c>
      <c r="H91" s="50" t="s">
        <v>169</v>
      </c>
      <c r="I91" s="69"/>
      <c r="J91" s="85"/>
    </row>
    <row r="92" spans="1:12" ht="18.600000000000001" customHeight="1" x14ac:dyDescent="0.45">
      <c r="A92" s="50" t="s">
        <v>55</v>
      </c>
      <c r="B92" s="51" t="s">
        <v>19</v>
      </c>
      <c r="C92" s="32">
        <v>1400</v>
      </c>
      <c r="D92" s="32">
        <v>1600</v>
      </c>
      <c r="E92" s="32">
        <v>1500</v>
      </c>
      <c r="F92" s="32">
        <v>1600</v>
      </c>
      <c r="G92" s="54">
        <f t="shared" si="8"/>
        <v>-3.225806451612903</v>
      </c>
      <c r="H92" s="50" t="s">
        <v>174</v>
      </c>
      <c r="I92" s="69"/>
      <c r="J92" s="85"/>
    </row>
    <row r="93" spans="1:12" ht="18.600000000000001" customHeight="1" x14ac:dyDescent="0.45">
      <c r="A93" s="50" t="s">
        <v>56</v>
      </c>
      <c r="B93" s="51" t="s">
        <v>19</v>
      </c>
      <c r="C93" s="32">
        <v>1800</v>
      </c>
      <c r="D93" s="32">
        <v>2600</v>
      </c>
      <c r="E93" s="32">
        <v>1600</v>
      </c>
      <c r="F93" s="32">
        <v>2500</v>
      </c>
      <c r="G93" s="54">
        <f t="shared" si="8"/>
        <v>7.3170731707317067</v>
      </c>
      <c r="H93" s="50" t="s">
        <v>167</v>
      </c>
      <c r="I93" s="69"/>
      <c r="J93" s="85"/>
    </row>
    <row r="94" spans="1:12" ht="18.600000000000001" customHeight="1" x14ac:dyDescent="0.45">
      <c r="A94" s="50" t="s">
        <v>58</v>
      </c>
      <c r="B94" s="51" t="s">
        <v>19</v>
      </c>
      <c r="C94" s="32">
        <v>150</v>
      </c>
      <c r="D94" s="32">
        <v>200</v>
      </c>
      <c r="E94" s="32">
        <v>130</v>
      </c>
      <c r="F94" s="32">
        <v>150</v>
      </c>
      <c r="G94" s="54">
        <f t="shared" si="8"/>
        <v>25</v>
      </c>
      <c r="H94" s="50" t="s">
        <v>167</v>
      </c>
      <c r="I94" s="69"/>
      <c r="J94" s="85"/>
    </row>
    <row r="95" spans="1:12" ht="18.600000000000001" customHeight="1" x14ac:dyDescent="0.45">
      <c r="A95" s="50" t="s">
        <v>64</v>
      </c>
      <c r="B95" s="51" t="s">
        <v>19</v>
      </c>
      <c r="C95" s="32">
        <v>175</v>
      </c>
      <c r="D95" s="32">
        <v>185</v>
      </c>
      <c r="E95" s="32">
        <v>170</v>
      </c>
      <c r="F95" s="32">
        <v>180</v>
      </c>
      <c r="G95" s="54">
        <f t="shared" si="8"/>
        <v>2.8571428571428572</v>
      </c>
      <c r="H95" s="50" t="s">
        <v>175</v>
      </c>
      <c r="I95" s="69"/>
      <c r="J95" s="85"/>
    </row>
    <row r="96" spans="1:12" ht="18.600000000000001" customHeight="1" x14ac:dyDescent="0.45">
      <c r="A96" s="50" t="s">
        <v>100</v>
      </c>
      <c r="B96" s="51" t="s">
        <v>19</v>
      </c>
      <c r="C96" s="32">
        <v>40</v>
      </c>
      <c r="D96" s="32">
        <v>42</v>
      </c>
      <c r="E96" s="32">
        <v>38</v>
      </c>
      <c r="F96" s="32">
        <v>40</v>
      </c>
      <c r="G96" s="54">
        <f t="shared" si="8"/>
        <v>5.1282051282051277</v>
      </c>
      <c r="H96" s="50" t="s">
        <v>175</v>
      </c>
      <c r="I96" s="69"/>
      <c r="J96" s="85"/>
    </row>
    <row r="97" spans="1:12" ht="18.600000000000001" customHeight="1" x14ac:dyDescent="0.45">
      <c r="A97" s="50" t="s">
        <v>75</v>
      </c>
      <c r="B97" s="51" t="s">
        <v>76</v>
      </c>
      <c r="C97" s="37">
        <v>48</v>
      </c>
      <c r="D97" s="37">
        <v>50</v>
      </c>
      <c r="E97" s="37">
        <v>50</v>
      </c>
      <c r="F97" s="37">
        <v>53</v>
      </c>
      <c r="G97" s="54">
        <f t="shared" si="8"/>
        <v>-4.8543689320388346</v>
      </c>
      <c r="H97" s="50" t="s">
        <v>169</v>
      </c>
      <c r="I97" s="69"/>
      <c r="J97" s="85"/>
    </row>
    <row r="99" spans="1:12" ht="18.600000000000001" customHeight="1" x14ac:dyDescent="0.3">
      <c r="A99" s="83"/>
      <c r="B99" s="9"/>
      <c r="C99" s="91"/>
      <c r="D99" s="96"/>
      <c r="E99" s="97"/>
      <c r="F99" s="98"/>
      <c r="G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4">
      <c r="A101" s="83"/>
      <c r="B101" s="9"/>
      <c r="C101" s="95" t="s">
        <v>161</v>
      </c>
      <c r="D101" s="95"/>
      <c r="E101" s="95"/>
      <c r="F101" s="95"/>
      <c r="G101" s="91"/>
      <c r="H101" s="96"/>
      <c r="I101" s="97"/>
      <c r="J101" s="99" t="s">
        <v>165</v>
      </c>
      <c r="K101" s="97"/>
    </row>
    <row r="102" spans="1:12" ht="18.600000000000001" customHeight="1" x14ac:dyDescent="0.4">
      <c r="A102" s="83"/>
      <c r="B102" s="9"/>
      <c r="C102" s="95" t="s">
        <v>162</v>
      </c>
      <c r="D102" s="95"/>
      <c r="E102" s="95"/>
      <c r="F102" s="95"/>
      <c r="G102" s="91"/>
      <c r="H102" s="96"/>
      <c r="I102" s="97"/>
      <c r="J102" s="98" t="s">
        <v>166</v>
      </c>
      <c r="K102" s="97"/>
    </row>
    <row r="103" spans="1:12" ht="18.600000000000001" customHeight="1" x14ac:dyDescent="0.4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148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154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155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156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160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5" t="s">
        <v>118</v>
      </c>
      <c r="D13" s="105"/>
      <c r="E13" s="105">
        <v>44648</v>
      </c>
      <c r="F13" s="105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5" t="s">
        <v>121</v>
      </c>
      <c r="D25" s="105"/>
      <c r="E25" s="105" t="s">
        <v>122</v>
      </c>
      <c r="F25" s="105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6" t="s">
        <v>7</v>
      </c>
      <c r="D68" s="107"/>
      <c r="E68" s="108" t="s">
        <v>88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2023-09-21T05:51:30Z</dcterms:modified>
</cp:coreProperties>
</file>