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13_ncr:1_{A448526E-4A48-423F-A19B-24E08D70A7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4" i="1"/>
  <c r="G82" i="1"/>
  <c r="G91" i="1"/>
  <c r="G90" i="1"/>
  <c r="G87" i="1"/>
  <c r="G86" i="1" l="1"/>
  <c r="G85" i="1"/>
  <c r="G83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<sst xmlns="http://schemas.openxmlformats.org/spreadsheetml/2006/main" count="402" uniqueCount="175">
  <si>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</si>
  <si>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</si>
  <si>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</si>
  <si>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</si>
  <si>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</si>
  <si>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</si>
  <si>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</si>
  <si>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</si>
  <si>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</si>
  <si>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</si>
  <si>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</si>
  <si>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</si>
  <si>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</si>
  <si>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</si>
  <si>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</si>
  <si>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</si>
  <si>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</si>
  <si>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</si>
  <si>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</si>
  <si>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</si>
  <si>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</si>
  <si>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</si>
  <si>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</si>
  <si>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</si>
  <si>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</si>
  <si>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</si>
  <si>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</si>
  <si>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</si>
  <si>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</si>
  <si>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</si>
  <si>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</si>
  <si>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</si>
  <si>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</si>
  <si>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</si>
  <si>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</si>
  <si>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</si>
  <si>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</si>
  <si>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</si>
  <si>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</si>
  <si>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</si>
  <si>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</si>
  <si>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</si>
  <si>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</si>
  <si>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</si>
  <si>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</si>
  <si>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</si>
  <si>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</si>
  <si>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</si>
  <si>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</si>
  <si>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</si>
  <si>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</si>
  <si>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</si>
  <si>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</si>
  <si>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</si>
  <si>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</si>
  <si>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</si>
  <si>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</si>
  <si>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</si>
  <si>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</si>
  <si>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</si>
  <si>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</si>
  <si>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</si>
  <si>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</si>
  <si>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</si>
  <si>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</si>
  <si>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</si>
  <si>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</si>
  <si>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</si>
  <si>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</si>
  <si>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</si>
  <si>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</si>
  <si>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</si>
  <si>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</si>
  <si>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</si>
  <si>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</si>
  <si>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</si>
  <si>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</si>
  <si>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</si>
  <si>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</si>
  <si>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</si>
  <si>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</si>
  <si>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</si>
  <si>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</si>
  <si>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</si>
  <si>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</si>
  <si>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</si>
  <si>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</si>
  <si>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</si>
  <si>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</si>
  <si>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</si>
  <si>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</si>
  <si>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</si>
  <si>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</si>
  <si>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</si>
  <si>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</si>
  <si>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</si>
  <si>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</si>
  <si>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</si>
  <si>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</si>
  <si>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</si>
  <si>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</si>
  <si>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</si>
  <si>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</si>
  <si>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</si>
  <si>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</si>
  <si>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</si>
  <si>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</si>
  <si>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</si>
  <si>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</si>
  <si>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</si>
  <si>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</si>
  <si>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</si>
  <si>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</si>
  <si>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</si>
  <si>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</si>
  <si>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</si>
  <si>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</si>
  <si>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</si>
  <si>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</si>
  <si>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</si>
  <si>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</si>
  <si>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</si>
  <si>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</si>
  <si>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</si>
  <si>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</si>
  <si>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</si>
  <si>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</si>
  <si>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</si>
  <si>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</si>
  <si>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</si>
  <si>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</si>
  <si>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</si>
  <si>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</si>
  <si>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</si>
  <si>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</si>
  <si>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</si>
  <si>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</si>
  <si>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</si>
  <si>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</si>
  <si>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</si>
  <si>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</si>
  <si>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</si>
  <si>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</si>
  <si>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</si>
  <si>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</si>
  <si>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</si>
  <si>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</si>
  <si>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</si>
  <si>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</si>
  <si>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</si>
  <si>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</si>
  <si>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</si>
  <si>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</si>
  <si>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</si>
  <si>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</si>
  <si>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</si>
  <si>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</si>
  <si>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</si>
  <si>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</si>
  <si>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</si>
  <si>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</si>
  <si>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</si>
  <si>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</si>
  <si>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</si>
  <si>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</si>
  <si>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২৭-০৯-২০২৩ তারিখে মূল্য বৃদ্ধি পেয়েছে।</t>
  </si>
  <si>
    <t>৩০-০৯-২০২৩ তারিখে মূল্য হ্রাস পেয়েছে।</t>
  </si>
  <si>
    <t>০২-১০-২০২৩ তারিখে মূল্য হ্রাস পেয়েছে।</t>
  </si>
  <si>
    <t>০২-১০-২০২৩ তারিখে মূল্য বৃদ্ধি পেয়েছে।</t>
  </si>
  <si>
    <t>স্মারক নং-২৬.০৫.০০০০.০১৭.৩১.০০১.২৩-২৫১</t>
  </si>
  <si>
    <t xml:space="preserve">মঙ্গলবার ০৩ অক্টোবর ২০২৩ খ্রিঃ, ১৮ আশ্বিন ১৪৩০ বাংলা, ১৭ রবি উল আউয়াল ১৪৪৫ হিজরি </t>
  </si>
  <si>
    <t>০৩-১০-২০২৩ তারিখে মূল্য বৃদ্ধি পেয়েছে।</t>
  </si>
  <si>
    <t>০৩-১০-২০২৩ তারিখে মূল্য হ্রাস পেয়েছে।</t>
  </si>
  <si>
    <t>(১)   পেঁয়াজ (দেশী/আম), ছোলা, আলু, আদা(আম)  এর মূল্য বৃদ্ধি পেয়েছে।</t>
  </si>
  <si>
    <t>(২)  সয়াবিন তেল (বোতল), হলুদ (দেশী), জিরা, এম এস রড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</si>
</sst>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zoomScale="93" zoomScaleNormal="93" zoomScaleSheetLayoutView="106" workbookViewId="0">
      <pane ySplit="2325" topLeftCell="A78" activePane="bottomLeft"/>
      <selection activeCell="F5" sqref="F5"/>
      <selection pane="bottomLeft" activeCell="H91" sqref="H91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19921875" style="41" customWidth="1"/>
    <col min="6" max="6" width="9.8984375" style="41" customWidth="1"/>
    <col min="7" max="7" width="8.8984375" style="41" customWidth="1"/>
    <col min="8" max="8" width="10.09765625" style="41" customWidth="1"/>
    <col min="9" max="9" width="9.1992187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45202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45202</v>
      </c>
      <c r="D8" s="102"/>
      <c r="E8" s="103">
        <v>45195</v>
      </c>
      <c r="F8" s="102"/>
      <c r="G8" s="103">
        <v>45172</v>
      </c>
      <c r="H8" s="102"/>
      <c r="I8" s="51" t="s">
        <v>13</v>
      </c>
      <c r="J8" s="103">
        <v>44837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65</v>
      </c>
      <c r="K10" s="32">
        <v>75</v>
      </c>
      <c r="L10" s="55">
        <f>((C10+D10)/2-(J10+K10)/2)/((J10+K10)/2)*100</f>
        <v>-5.7142857142857144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54</v>
      </c>
      <c r="K11" s="32">
        <v>58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47</v>
      </c>
      <c r="K12" s="32">
        <v>52</v>
      </c>
      <c r="L12" s="55">
        <f>((C12+D12)/2-(J12+K12)/2)/((J12+K12)/2)*100</f>
        <v>-1.0101010101010102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45</v>
      </c>
      <c r="H14" s="32">
        <v>50</v>
      </c>
      <c r="I14" s="54">
        <f>((C14+D14)/2-(G14+H14)/2)/((G14+H14)/2)*100</f>
        <v>-8.4210526315789469</v>
      </c>
      <c r="J14" s="32">
        <v>54</v>
      </c>
      <c r="K14" s="32">
        <v>55</v>
      </c>
      <c r="L14" s="55">
        <f>((C14+D14)/2-(J14+K14)/2)/((J14+K14)/2)*100</f>
        <v>-20.183486238532112</v>
      </c>
    </row>
    <row r="15" spans="1:17" ht="22.15" customHeight="1" x14ac:dyDescent="0.45">
      <c r="A15" s="50" t="s">
        <v>24</v>
      </c>
      <c r="B15" s="51" t="s">
        <v>25</v>
      </c>
      <c r="C15" s="32">
        <v>54</v>
      </c>
      <c r="D15" s="32">
        <v>60</v>
      </c>
      <c r="E15" s="32">
        <v>54</v>
      </c>
      <c r="F15" s="32">
        <v>60</v>
      </c>
      <c r="G15" s="32">
        <v>55</v>
      </c>
      <c r="H15" s="32">
        <v>60</v>
      </c>
      <c r="I15" s="54">
        <f>((C15+D15)/2-(G15+H15)/2)/((G15+H15)/2)*100</f>
        <v>-0.86956521739130432</v>
      </c>
      <c r="J15" s="32">
        <v>55</v>
      </c>
      <c r="K15" s="32">
        <v>58</v>
      </c>
      <c r="L15" s="55">
        <f>((C15+D15)/2-(J15+K15)/2)/((J15+K15)/2)*100</f>
        <v>0.88495575221238942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65</v>
      </c>
      <c r="H17" s="32">
        <v>70</v>
      </c>
      <c r="I17" s="54">
        <f>((C17+D17)/2-(G17+H17)/2)/((G17+H17)/2)*100</f>
        <v>-7.4074074074074066</v>
      </c>
      <c r="J17" s="32">
        <v>65</v>
      </c>
      <c r="K17" s="32">
        <v>75</v>
      </c>
      <c r="L17" s="55">
        <f>((C17+D17)/2-(J17+K17)/2)/((J17+K17)/2)*100</f>
        <v>-10.714285714285714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0</v>
      </c>
      <c r="J19" s="32">
        <v>160</v>
      </c>
      <c r="K19" s="32">
        <v>175</v>
      </c>
      <c r="L19" s="55">
        <f>((C19+D19)/2-(J19+K19)/2)/((J19+K19)/2)*100</f>
        <v>-5.9701492537313428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825</v>
      </c>
      <c r="E20" s="32">
        <v>780</v>
      </c>
      <c r="F20" s="32">
        <v>825</v>
      </c>
      <c r="G20" s="32">
        <v>800</v>
      </c>
      <c r="H20" s="32">
        <v>850</v>
      </c>
      <c r="I20" s="54">
        <f>((C20+D20)/2-(G20+H20)/2)/((G20+H20)/2)*100</f>
        <v>-2.7272727272727271</v>
      </c>
      <c r="J20" s="32">
        <v>910</v>
      </c>
      <c r="K20" s="32">
        <v>945</v>
      </c>
      <c r="L20" s="55">
        <f>((C20+D20)/2-(J20+K20)/2)/((J20+K20)/2)*100</f>
        <v>-13.477088948787062</v>
      </c>
    </row>
    <row r="21" spans="1:21" ht="22.15" customHeight="1" x14ac:dyDescent="0.45">
      <c r="A21" s="50" t="s">
        <v>31</v>
      </c>
      <c r="B21" s="51" t="s">
        <v>33</v>
      </c>
      <c r="C21" s="32">
        <v>169</v>
      </c>
      <c r="D21" s="32">
        <v>170</v>
      </c>
      <c r="E21" s="32">
        <v>169</v>
      </c>
      <c r="F21" s="32">
        <v>175</v>
      </c>
      <c r="G21" s="32">
        <v>170</v>
      </c>
      <c r="H21" s="32">
        <v>175</v>
      </c>
      <c r="I21" s="54">
        <f>((C21+D21)/2-(G21+H21)/2)/((G21+H21)/2)*100</f>
        <v>-1.7391304347826086</v>
      </c>
      <c r="J21" s="32">
        <v>185</v>
      </c>
      <c r="K21" s="32">
        <v>195</v>
      </c>
      <c r="L21" s="55">
        <f>((C21+D21)/2-(J21+K21)/2)/((J21+K21)/2)*100</f>
        <v>-10.789473684210527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140</v>
      </c>
      <c r="I22" s="54">
        <f>((C22+D22)/2-(G22+H22)/2)/((G22+H22)/2)*100</f>
        <v>-5.5555555555555554</v>
      </c>
      <c r="J22" s="32">
        <v>125</v>
      </c>
      <c r="K22" s="32">
        <v>135</v>
      </c>
      <c r="L22" s="55">
        <f>((C22+D22)/2-(J22+K22)/2)/((J22+K22)/2)*100</f>
        <v>-1.9230769230769231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135</v>
      </c>
      <c r="K23" s="32">
        <v>140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90</v>
      </c>
      <c r="H25" s="32">
        <v>100</v>
      </c>
      <c r="I25" s="54">
        <f t="shared" ref="I25:I31" si="0">((C25+D25)/2-(G25+H25)/2)/((G25+H25)/2)*100</f>
        <v>13.157894736842104</v>
      </c>
      <c r="J25" s="32">
        <v>90</v>
      </c>
      <c r="K25" s="32">
        <v>100</v>
      </c>
      <c r="L25" s="55">
        <f t="shared" ref="L25:L31" si="1">((C25+D25)/2-(J25+K25)/2)/((J25+K25)/2)*100</f>
        <v>13.157894736842104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0</v>
      </c>
      <c r="J26" s="32">
        <v>110</v>
      </c>
      <c r="K26" s="32">
        <v>120</v>
      </c>
      <c r="L26" s="55">
        <f t="shared" si="1"/>
        <v>2.1739130434782608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80</v>
      </c>
      <c r="F30" s="32">
        <v>85</v>
      </c>
      <c r="G30" s="32">
        <v>75</v>
      </c>
      <c r="H30" s="32">
        <v>80</v>
      </c>
      <c r="I30" s="54">
        <f t="shared" si="0"/>
        <v>12.903225806451612</v>
      </c>
      <c r="J30" s="32">
        <v>70</v>
      </c>
      <c r="K30" s="32">
        <v>75</v>
      </c>
      <c r="L30" s="55">
        <f t="shared" si="1"/>
        <v>20.689655172413794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50</v>
      </c>
      <c r="E31" s="32">
        <v>42</v>
      </c>
      <c r="F31" s="32">
        <v>45</v>
      </c>
      <c r="G31" s="32">
        <v>42</v>
      </c>
      <c r="H31" s="32">
        <v>45</v>
      </c>
      <c r="I31" s="54">
        <f t="shared" si="0"/>
        <v>5.7471264367816088</v>
      </c>
      <c r="J31" s="32">
        <v>25</v>
      </c>
      <c r="K31" s="32">
        <v>30</v>
      </c>
      <c r="L31" s="55">
        <f t="shared" si="1"/>
        <v>67.272727272727266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90</v>
      </c>
      <c r="E33" s="32">
        <v>75</v>
      </c>
      <c r="F33" s="32">
        <v>85</v>
      </c>
      <c r="G33" s="32">
        <v>80</v>
      </c>
      <c r="H33" s="32">
        <v>90</v>
      </c>
      <c r="I33" s="54">
        <f t="shared" ref="I33:I48" si="2">((C33+D33)/2-(G33+H33)/2)/((G33+H33)/2)*100</f>
        <v>0</v>
      </c>
      <c r="J33" s="32">
        <v>35</v>
      </c>
      <c r="K33" s="32">
        <v>45</v>
      </c>
      <c r="L33" s="55">
        <f t="shared" ref="L33:L48" si="3">((C33+D33)/2-(J33+K33)/2)/((J33+K33)/2)*100</f>
        <v>112.5</v>
      </c>
    </row>
    <row r="34" spans="1:12" ht="22.15" customHeight="1" x14ac:dyDescent="0.45">
      <c r="A34" s="50" t="s">
        <v>46</v>
      </c>
      <c r="B34" s="51" t="s">
        <v>19</v>
      </c>
      <c r="C34" s="32">
        <v>65</v>
      </c>
      <c r="D34" s="32">
        <v>75</v>
      </c>
      <c r="E34" s="32">
        <v>60</v>
      </c>
      <c r="F34" s="32">
        <v>70</v>
      </c>
      <c r="G34" s="32">
        <v>65</v>
      </c>
      <c r="H34" s="32">
        <v>75</v>
      </c>
      <c r="I34" s="54">
        <f t="shared" si="2"/>
        <v>0</v>
      </c>
      <c r="J34" s="32">
        <v>30</v>
      </c>
      <c r="K34" s="32">
        <v>40</v>
      </c>
      <c r="L34" s="55">
        <f t="shared" si="3"/>
        <v>100</v>
      </c>
    </row>
    <row r="35" spans="1:12" ht="22.15" customHeight="1" x14ac:dyDescent="0.45">
      <c r="A35" s="50" t="s">
        <v>103</v>
      </c>
      <c r="B35" s="51" t="s">
        <v>19</v>
      </c>
      <c r="C35" s="32">
        <v>180</v>
      </c>
      <c r="D35" s="32">
        <v>220</v>
      </c>
      <c r="E35" s="32">
        <v>180</v>
      </c>
      <c r="F35" s="32">
        <v>240</v>
      </c>
      <c r="G35" s="32">
        <v>220</v>
      </c>
      <c r="H35" s="32">
        <v>240</v>
      </c>
      <c r="I35" s="54">
        <f t="shared" si="2"/>
        <v>-13.043478260869565</v>
      </c>
      <c r="J35" s="32">
        <v>70</v>
      </c>
      <c r="K35" s="32">
        <v>90</v>
      </c>
      <c r="L35" s="55">
        <f t="shared" si="3"/>
        <v>150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220</v>
      </c>
      <c r="E36" s="32">
        <v>180</v>
      </c>
      <c r="F36" s="32">
        <v>220</v>
      </c>
      <c r="G36" s="32">
        <v>220</v>
      </c>
      <c r="H36" s="32">
        <v>240</v>
      </c>
      <c r="I36" s="54">
        <f t="shared" si="2"/>
        <v>-13.043478260869565</v>
      </c>
      <c r="J36" s="32">
        <v>110</v>
      </c>
      <c r="K36" s="32">
        <v>130</v>
      </c>
      <c r="L36" s="55">
        <f t="shared" si="3"/>
        <v>66.666666666666657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350</v>
      </c>
      <c r="K37" s="32">
        <v>400</v>
      </c>
      <c r="L37" s="55">
        <f t="shared" si="3"/>
        <v>6.666666666666667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350</v>
      </c>
      <c r="E39" s="32">
        <v>280</v>
      </c>
      <c r="F39" s="32">
        <v>400</v>
      </c>
      <c r="G39" s="32">
        <v>280</v>
      </c>
      <c r="H39" s="32">
        <v>350</v>
      </c>
      <c r="I39" s="54">
        <f t="shared" si="2"/>
        <v>0</v>
      </c>
      <c r="J39" s="32">
        <v>220</v>
      </c>
      <c r="K39" s="32">
        <v>240</v>
      </c>
      <c r="L39" s="55">
        <f t="shared" si="3"/>
        <v>36.95652173913043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250</v>
      </c>
      <c r="H40" s="32">
        <v>280</v>
      </c>
      <c r="I40" s="54">
        <f t="shared" si="2"/>
        <v>-9.433962264150944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0</v>
      </c>
      <c r="J41" s="32">
        <v>200</v>
      </c>
      <c r="K41" s="32">
        <v>220</v>
      </c>
      <c r="L41" s="55">
        <f t="shared" si="3"/>
        <v>107.14285714285714</v>
      </c>
    </row>
    <row r="42" spans="1:12" ht="22.15" customHeight="1" x14ac:dyDescent="0.45">
      <c r="A42" s="50" t="s">
        <v>52</v>
      </c>
      <c r="B42" s="51" t="s">
        <v>19</v>
      </c>
      <c r="C42" s="32">
        <v>220</v>
      </c>
      <c r="D42" s="32">
        <v>300</v>
      </c>
      <c r="E42" s="32">
        <v>200</v>
      </c>
      <c r="F42" s="32">
        <v>300</v>
      </c>
      <c r="G42" s="32">
        <v>180</v>
      </c>
      <c r="H42" s="32">
        <v>250</v>
      </c>
      <c r="I42" s="54">
        <f t="shared" si="2"/>
        <v>20.930232558139537</v>
      </c>
      <c r="J42" s="32">
        <v>90</v>
      </c>
      <c r="K42" s="32">
        <v>180</v>
      </c>
      <c r="L42" s="55">
        <f t="shared" si="3"/>
        <v>92.592592592592595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1200</v>
      </c>
      <c r="E43" s="32">
        <v>1120</v>
      </c>
      <c r="F43" s="32">
        <v>1200</v>
      </c>
      <c r="G43" s="32">
        <v>1100</v>
      </c>
      <c r="H43" s="32">
        <v>1200</v>
      </c>
      <c r="I43" s="54">
        <f t="shared" si="2"/>
        <v>0</v>
      </c>
      <c r="J43" s="32">
        <v>460</v>
      </c>
      <c r="K43" s="32">
        <v>500</v>
      </c>
      <c r="L43" s="55">
        <f t="shared" si="3"/>
        <v>139.58333333333331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400</v>
      </c>
      <c r="K44" s="32">
        <v>470</v>
      </c>
      <c r="L44" s="55">
        <f>((C44+D44)/2-(J44+K44)/2)/((J44+K44)/2)*100</f>
        <v>9.1954022988505741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1450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220</v>
      </c>
      <c r="H47" s="32">
        <v>240</v>
      </c>
      <c r="I47" s="54">
        <f t="shared" si="2"/>
        <v>0</v>
      </c>
      <c r="J47" s="32">
        <v>120</v>
      </c>
      <c r="K47" s="32">
        <v>160</v>
      </c>
      <c r="L47" s="55">
        <f>((C47+D47)/2-(J47+K47)/2)/((J47+K47)/2)*100</f>
        <v>64.285714285714292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25</v>
      </c>
      <c r="J48" s="32">
        <v>140</v>
      </c>
      <c r="K48" s="32">
        <v>200</v>
      </c>
      <c r="L48" s="55">
        <f t="shared" si="3"/>
        <v>2.9411764705882351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500</v>
      </c>
      <c r="H51" s="32">
        <v>1400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175</v>
      </c>
      <c r="D54" s="32">
        <v>185</v>
      </c>
      <c r="E54" s="32">
        <v>175</v>
      </c>
      <c r="F54" s="32">
        <v>185</v>
      </c>
      <c r="G54" s="32">
        <v>165</v>
      </c>
      <c r="H54" s="32">
        <v>175</v>
      </c>
      <c r="I54" s="54">
        <f>((C54+D54)/2-(G54+H54)/2)/((G54+H54)/2)*100</f>
        <v>5.8823529411764701</v>
      </c>
      <c r="J54" s="32">
        <v>165</v>
      </c>
      <c r="K54" s="32">
        <v>175</v>
      </c>
      <c r="L54" s="55">
        <f>((C54+D54)/2-(J54+K54)/2)/((J54+K54)/2)*100</f>
        <v>5.8823529411764701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0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45202</v>
      </c>
      <c r="D63" s="102"/>
      <c r="E63" s="103">
        <v>45195</v>
      </c>
      <c r="F63" s="102"/>
      <c r="G63" s="103">
        <v>45172</v>
      </c>
      <c r="H63" s="102"/>
      <c r="I63" s="51" t="s">
        <v>13</v>
      </c>
      <c r="J63" s="103">
        <v>44837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128</v>
      </c>
      <c r="H65" s="32">
        <v>135</v>
      </c>
      <c r="I65" s="54">
        <f>((C65+D65)/2-(G65+H65)/2)/((G65+H65)/2)*100</f>
        <v>0.76045627376425851</v>
      </c>
      <c r="J65" s="32">
        <v>90</v>
      </c>
      <c r="K65" s="32">
        <v>92</v>
      </c>
      <c r="L65" s="55">
        <f t="shared" ref="L65:L71" si="6">((C65+D65)/2-(J65+K65)/2)/((J65+K65)/2)*100</f>
        <v>45.604395604395606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48</v>
      </c>
      <c r="D68" s="37">
        <v>50</v>
      </c>
      <c r="E68" s="37">
        <v>48</v>
      </c>
      <c r="F68" s="37">
        <v>50</v>
      </c>
      <c r="G68" s="37">
        <v>50</v>
      </c>
      <c r="H68" s="37">
        <v>53</v>
      </c>
      <c r="I68" s="54">
        <f t="shared" si="7"/>
        <v>-4.8543689320388346</v>
      </c>
      <c r="J68" s="37">
        <v>47</v>
      </c>
      <c r="K68" s="37">
        <v>50</v>
      </c>
      <c r="L68" s="55">
        <f t="shared" si="6"/>
        <v>1.0309278350515463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99000</v>
      </c>
      <c r="E70" s="35">
        <v>93500</v>
      </c>
      <c r="F70" s="35">
        <v>98500</v>
      </c>
      <c r="G70" s="35">
        <v>93500</v>
      </c>
      <c r="H70" s="35">
        <v>98500</v>
      </c>
      <c r="I70" s="92">
        <f t="shared" si="7"/>
        <v>-1.5625</v>
      </c>
      <c r="J70" s="35">
        <v>85500</v>
      </c>
      <c r="K70" s="35">
        <v>95500</v>
      </c>
      <c r="L70" s="55">
        <f t="shared" si="6"/>
        <v>4.4198895027624303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89000</v>
      </c>
      <c r="E71" s="38">
        <v>87500</v>
      </c>
      <c r="F71" s="38">
        <v>92500</v>
      </c>
      <c r="G71" s="38">
        <v>87500</v>
      </c>
      <c r="H71" s="38">
        <v>92500</v>
      </c>
      <c r="I71" s="92">
        <f t="shared" si="7"/>
        <v>-3.3333333333333335</v>
      </c>
      <c r="J71" s="38">
        <v>83000</v>
      </c>
      <c r="K71" s="38">
        <v>87500</v>
      </c>
      <c r="L71" s="55">
        <f t="shared" si="6"/>
        <v>2.0527859237536656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1" ht="21.75" customHeight="1" x14ac:dyDescent="0.45">
      <c r="A82" s="50" t="s">
        <v>31</v>
      </c>
      <c r="B82" s="51" t="s">
        <v>33</v>
      </c>
      <c r="C82" s="32">
        <v>169</v>
      </c>
      <c r="D82" s="32">
        <v>170</v>
      </c>
      <c r="E82" s="32">
        <v>169</v>
      </c>
      <c r="F82" s="32">
        <v>175</v>
      </c>
      <c r="G82" s="54">
        <f t="shared" ref="G82:G91" si="8">((C82+D82)/2-(E82+F82)/2)/((E82+F82)/2)*100</f>
        <v>-1.4534883720930232</v>
      </c>
      <c r="H82" s="50" t="s">
        <v>167</v>
      </c>
      <c r="I82" s="69"/>
      <c r="J82" s="85"/>
    </row>
    <row r="83" spans="1:11" ht="17.45" customHeight="1" x14ac:dyDescent="0.45">
      <c r="A83" s="50" t="s">
        <v>42</v>
      </c>
      <c r="B83" s="51" t="s">
        <v>19</v>
      </c>
      <c r="C83" s="32">
        <v>85</v>
      </c>
      <c r="D83" s="32">
        <v>90</v>
      </c>
      <c r="E83" s="32">
        <v>80</v>
      </c>
      <c r="F83" s="32">
        <v>85</v>
      </c>
      <c r="G83" s="54">
        <f t="shared" si="8"/>
        <v>6.0606060606060606</v>
      </c>
      <c r="H83" s="50" t="s">
        <v>168</v>
      </c>
      <c r="I83" s="69"/>
      <c r="J83" s="85"/>
    </row>
    <row r="84" spans="1:11" ht="17.45" customHeight="1" x14ac:dyDescent="0.45">
      <c r="A84" s="50" t="s">
        <v>43</v>
      </c>
      <c r="B84" s="51" t="s">
        <v>19</v>
      </c>
      <c r="C84" s="32">
        <v>42</v>
      </c>
      <c r="D84" s="32">
        <v>50</v>
      </c>
      <c r="E84" s="32">
        <v>42</v>
      </c>
      <c r="F84" s="32">
        <v>45</v>
      </c>
      <c r="G84" s="54">
        <f t="shared" ref="G84:G89" si="9">((C84+D84)/2-(E84+F84)/2)/((E84+F84)/2)*100</f>
        <v>5.7471264367816088</v>
      </c>
      <c r="H84" s="50" t="s">
        <v>171</v>
      </c>
      <c r="I84" s="69"/>
      <c r="J84" s="85"/>
    </row>
    <row r="85" spans="1:11" ht="17.45" customHeight="1" x14ac:dyDescent="0.45">
      <c r="A85" s="50" t="s">
        <v>45</v>
      </c>
      <c r="B85" s="51" t="s">
        <v>19</v>
      </c>
      <c r="C85" s="32">
        <v>80</v>
      </c>
      <c r="D85" s="32">
        <v>90</v>
      </c>
      <c r="E85" s="32">
        <v>75</v>
      </c>
      <c r="F85" s="32">
        <v>85</v>
      </c>
      <c r="G85" s="54">
        <f t="shared" si="9"/>
        <v>6.25</v>
      </c>
      <c r="H85" s="50" t="s">
        <v>165</v>
      </c>
      <c r="I85" s="69"/>
      <c r="J85" s="85"/>
    </row>
    <row r="86" spans="1:11" ht="17.45" customHeight="1" x14ac:dyDescent="0.45">
      <c r="A86" s="50" t="s">
        <v>46</v>
      </c>
      <c r="B86" s="51" t="s">
        <v>19</v>
      </c>
      <c r="C86" s="32">
        <v>65</v>
      </c>
      <c r="D86" s="32">
        <v>75</v>
      </c>
      <c r="E86" s="32">
        <v>60</v>
      </c>
      <c r="F86" s="32">
        <v>70</v>
      </c>
      <c r="G86" s="54">
        <f t="shared" si="9"/>
        <v>7.6923076923076925</v>
      </c>
      <c r="H86" s="50" t="s">
        <v>165</v>
      </c>
      <c r="I86" s="69"/>
      <c r="J86" s="85"/>
    </row>
    <row r="87" spans="1:11" ht="17.45" customHeight="1" x14ac:dyDescent="0.45">
      <c r="A87" s="50" t="s">
        <v>50</v>
      </c>
      <c r="B87" s="51" t="s">
        <v>19</v>
      </c>
      <c r="C87" s="32">
        <v>280</v>
      </c>
      <c r="D87" s="32">
        <v>350</v>
      </c>
      <c r="E87" s="32">
        <v>280</v>
      </c>
      <c r="F87" s="32">
        <v>400</v>
      </c>
      <c r="G87" s="54">
        <f t="shared" si="9"/>
        <v>-7.3529411764705888</v>
      </c>
      <c r="H87" s="50" t="s">
        <v>166</v>
      </c>
      <c r="I87" s="69"/>
      <c r="J87" s="85"/>
    </row>
    <row r="88" spans="1:11" ht="17.45" customHeight="1" x14ac:dyDescent="0.45">
      <c r="A88" s="50" t="s">
        <v>52</v>
      </c>
      <c r="B88" s="51" t="s">
        <v>19</v>
      </c>
      <c r="C88" s="32">
        <v>220</v>
      </c>
      <c r="D88" s="32">
        <v>300</v>
      </c>
      <c r="E88" s="32">
        <v>200</v>
      </c>
      <c r="F88" s="32">
        <v>300</v>
      </c>
      <c r="G88" s="54">
        <f t="shared" si="8"/>
        <v>4</v>
      </c>
      <c r="H88" s="50" t="s">
        <v>165</v>
      </c>
      <c r="I88" s="69"/>
      <c r="J88" s="85"/>
    </row>
    <row r="89" spans="1:11" ht="17.45" customHeight="1" x14ac:dyDescent="0.45">
      <c r="A89" s="50" t="s">
        <v>53</v>
      </c>
      <c r="B89" s="51" t="s">
        <v>19</v>
      </c>
      <c r="C89" s="32">
        <v>1100</v>
      </c>
      <c r="D89" s="32">
        <v>1200</v>
      </c>
      <c r="E89" s="32">
        <v>1120</v>
      </c>
      <c r="F89" s="32">
        <v>1200</v>
      </c>
      <c r="G89" s="54">
        <f t="shared" si="9"/>
        <v>-0.86206896551724133</v>
      </c>
      <c r="H89" s="50" t="s">
        <v>172</v>
      </c>
      <c r="I89" s="69"/>
      <c r="J89" s="85"/>
    </row>
    <row r="90" spans="1:11" ht="17.45" customHeight="1" x14ac:dyDescent="0.4">
      <c r="A90" s="50" t="s">
        <v>79</v>
      </c>
      <c r="B90" s="51" t="s">
        <v>80</v>
      </c>
      <c r="C90" s="35">
        <v>90000</v>
      </c>
      <c r="D90" s="35">
        <v>99000</v>
      </c>
      <c r="E90" s="35">
        <v>93500</v>
      </c>
      <c r="F90" s="35">
        <v>98500</v>
      </c>
      <c r="G90" s="54">
        <f t="shared" si="8"/>
        <v>-1.5625</v>
      </c>
      <c r="H90" s="50" t="s">
        <v>167</v>
      </c>
      <c r="I90" s="69"/>
      <c r="J90" s="85"/>
    </row>
    <row r="91" spans="1:11" ht="17.45" customHeight="1" x14ac:dyDescent="0.4">
      <c r="A91" s="50" t="s">
        <v>81</v>
      </c>
      <c r="B91" s="51" t="s">
        <v>80</v>
      </c>
      <c r="C91" s="38">
        <v>85000</v>
      </c>
      <c r="D91" s="38">
        <v>89000</v>
      </c>
      <c r="E91" s="38">
        <v>87500</v>
      </c>
      <c r="F91" s="38">
        <v>92500</v>
      </c>
      <c r="G91" s="54">
        <f t="shared" si="8"/>
        <v>-3.3333333333333335</v>
      </c>
      <c r="H91" s="50" t="s">
        <v>167</v>
      </c>
      <c r="I91" s="69"/>
      <c r="J91" s="85"/>
    </row>
    <row r="92" spans="1:11" ht="17.45" customHeight="1" x14ac:dyDescent="0.45">
      <c r="A92" s="83"/>
      <c r="B92" s="9"/>
      <c r="C92" s="100"/>
      <c r="D92" s="100"/>
      <c r="E92" s="100"/>
      <c r="F92" s="100"/>
      <c r="G92" s="91"/>
      <c r="H92" s="83"/>
      <c r="I92" s="9"/>
      <c r="J92" s="9"/>
    </row>
    <row r="93" spans="1:11" ht="17.45" customHeight="1" x14ac:dyDescent="0.45">
      <c r="A93" s="83"/>
      <c r="B93" s="9"/>
      <c r="C93" s="100"/>
      <c r="D93" s="100"/>
      <c r="E93" s="100"/>
      <c r="F93" s="100"/>
      <c r="G93" s="91"/>
      <c r="H93" s="83"/>
      <c r="I93" s="9"/>
      <c r="J93" s="9"/>
    </row>
    <row r="94" spans="1:11" ht="17.45" customHeight="1" x14ac:dyDescent="0.45">
      <c r="A94" s="83"/>
      <c r="B94" s="9"/>
      <c r="C94" s="100"/>
      <c r="D94" s="100"/>
      <c r="E94" s="100"/>
      <c r="F94" s="100"/>
      <c r="G94" s="91"/>
      <c r="H94" s="83"/>
      <c r="I94" s="9"/>
      <c r="J94" s="9"/>
    </row>
    <row r="95" spans="1:11" ht="18.600000000000001" customHeight="1" x14ac:dyDescent="0.4">
      <c r="A95" s="83"/>
      <c r="B95" s="9"/>
      <c r="C95" s="95"/>
      <c r="D95" s="95"/>
      <c r="E95" s="95"/>
      <c r="F95" s="95"/>
      <c r="G95" s="91"/>
      <c r="H95" s="96"/>
      <c r="I95" s="97"/>
      <c r="J95" s="98"/>
      <c r="K95" s="97"/>
    </row>
    <row r="96" spans="1:11" ht="18.600000000000001" customHeight="1" x14ac:dyDescent="0.4">
      <c r="A96" s="83"/>
      <c r="B96" s="9"/>
      <c r="C96" s="95" t="s">
        <v>161</v>
      </c>
      <c r="D96" s="95"/>
      <c r="E96" s="95"/>
      <c r="F96" s="95"/>
      <c r="G96" s="91"/>
      <c r="H96" s="96"/>
      <c r="I96" s="97"/>
      <c r="J96" s="99" t="s">
        <v>163</v>
      </c>
      <c r="K96" s="97"/>
    </row>
    <row r="97" spans="1:12" ht="18.600000000000001" customHeight="1" x14ac:dyDescent="0.4">
      <c r="A97" s="83"/>
      <c r="B97" s="9"/>
      <c r="C97" s="95" t="s">
        <v>162</v>
      </c>
      <c r="D97" s="95"/>
      <c r="E97" s="95"/>
      <c r="F97" s="95"/>
      <c r="G97" s="91"/>
      <c r="H97" s="96"/>
      <c r="I97" s="97"/>
      <c r="J97" s="98" t="s">
        <v>164</v>
      </c>
      <c r="K97" s="97"/>
    </row>
    <row r="98" spans="1:12" ht="18.600000000000001" customHeight="1" x14ac:dyDescent="0.4">
      <c r="A98" s="83"/>
      <c r="B98" s="9"/>
      <c r="C98" s="95"/>
      <c r="D98" s="95"/>
      <c r="E98" s="95"/>
      <c r="F98" s="95"/>
      <c r="G98" s="91"/>
      <c r="H98" s="96"/>
      <c r="I98" s="97"/>
      <c r="J98" s="98"/>
      <c r="K98" s="97"/>
    </row>
    <row r="99" spans="1:12" ht="18.75" customHeight="1" x14ac:dyDescent="0.3">
      <c r="A99" s="81" t="s">
        <v>89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3">
      <c r="A100" s="83" t="s">
        <v>148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3">
      <c r="A101" s="83" t="s">
        <v>90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35">
      <c r="A102" s="83" t="s">
        <v>154</v>
      </c>
      <c r="B102" s="9"/>
      <c r="C102" s="9"/>
      <c r="D102" s="9"/>
      <c r="E102" s="9"/>
      <c r="I102" s="10"/>
    </row>
    <row r="103" spans="1:12" ht="16.5" customHeight="1" x14ac:dyDescent="0.35">
      <c r="A103" s="83" t="s">
        <v>155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3">
      <c r="A104" s="83" t="s">
        <v>156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3">
      <c r="A105" s="83" t="s">
        <v>149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91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92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3">
      <c r="A108" s="83" t="s">
        <v>93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150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1500000000000004" customHeight="1" x14ac:dyDescent="0.3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1" t="s">
        <v>97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3">
      <c r="A118" s="83" t="s">
        <v>98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149999999999999" customHeight="1" x14ac:dyDescent="0.3">
      <c r="A119" s="83" t="s">
        <v>159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3">
      <c r="A120" s="83" t="s">
        <v>160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2023-09-17T08:20:50Z</cp:lastPrinted>
  <dcterms:created xsi:type="dcterms:W3CDTF">2021-06-05T07:13:32Z</dcterms:created>
  <dcterms:modified xsi:type="dcterms:W3CDTF">2023-10-03T06:55:05Z</dcterms:modified>
</cp:coreProperties>
</file>