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October-2023\"/>
    </mc:Choice>
  </mc:AlternateContent>
  <xr:revisionPtr revIDLastSave="0" documentId="13_ncr:1_{1F3B71AD-720E-463E-B46E-18C778C924E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1" l="1"/>
  <c r="G87" i="1"/>
  <c r="G91" i="1"/>
  <c r="G90" i="1"/>
  <c r="G86" i="1"/>
  <c r="G82" i="1"/>
  <c r="G88" i="1"/>
  <c r="G85" i="1"/>
  <c r="G83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<sst xmlns="http://schemas.openxmlformats.org/spreadsheetml/2006/main" count="402" uniqueCount="175">
  <si>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</si>
  <si>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</si>
  <si>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</si>
  <si>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</si>
  <si>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</si>
  <si>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</si>
  <si>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</si>
  <si>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</si>
  <si>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</si>
  <si>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</si>
  <si>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</si>
  <si>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</si>
  <si>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</si>
  <si>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</si>
  <si>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</si>
  <si>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</si>
  <si>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</si>
  <si>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</si>
  <si>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</si>
  <si>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</si>
  <si>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</si>
  <si>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</si>
  <si>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</si>
  <si>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</si>
  <si>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</si>
  <si>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</si>
  <si>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</si>
  <si>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</si>
  <si>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</si>
  <si>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</si>
  <si>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</si>
  <si>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</si>
  <si>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</si>
  <si>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</si>
  <si>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</si>
  <si>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</si>
  <si>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</si>
  <si>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</si>
  <si>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</si>
  <si>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</si>
  <si>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</si>
  <si>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</si>
  <si>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</si>
  <si>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</si>
  <si>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</si>
  <si>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</si>
  <si>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</si>
  <si>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</si>
  <si>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</si>
  <si>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</si>
  <si>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</si>
  <si>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</si>
  <si>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</si>
  <si>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</si>
  <si>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</si>
  <si>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</si>
  <si>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</si>
  <si>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</si>
  <si>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</si>
  <si>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</si>
  <si>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</si>
  <si>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</si>
  <si>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</si>
  <si>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</si>
  <si>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</si>
  <si>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</si>
  <si>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</si>
  <si>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</si>
  <si>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</si>
  <si>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</si>
  <si>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</si>
  <si>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</si>
  <si>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</si>
  <si>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</si>
  <si>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</si>
  <si>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</si>
  <si>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</si>
  <si>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</si>
  <si>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</si>
  <si>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</si>
  <si>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</si>
  <si>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</si>
  <si>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</si>
  <si>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</si>
  <si>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</si>
  <si>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</si>
  <si>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</si>
  <si>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</si>
  <si>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</si>
  <si>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</si>
  <si>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</si>
  <si>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</si>
  <si>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</si>
  <si>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</si>
  <si>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</si>
  <si>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</si>
  <si>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</si>
  <si>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</si>
  <si>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</si>
  <si>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</si>
  <si>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</si>
  <si>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</si>
  <si>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</si>
  <si>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</si>
  <si>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</si>
  <si>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</si>
  <si>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</si>
  <si>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</si>
  <si>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</si>
  <si>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</si>
  <si>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</si>
  <si>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</si>
  <si>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</si>
  <si>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</si>
  <si>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</si>
  <si>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</si>
  <si>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</si>
  <si>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</si>
  <si>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</si>
  <si>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</si>
  <si>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</si>
  <si>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</si>
  <si>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</si>
  <si>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</si>
  <si>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</si>
  <si>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</si>
  <si>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</si>
  <si>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</si>
  <si>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</si>
  <si>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</si>
  <si>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</si>
  <si>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</si>
  <si>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</si>
  <si>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</si>
  <si>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</si>
  <si>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</si>
  <si>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</si>
  <si>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</si>
  <si>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</si>
  <si>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</si>
  <si>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</si>
  <si>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</si>
  <si>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</si>
  <si>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</si>
  <si>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</si>
  <si>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</si>
  <si>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</si>
  <si>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</si>
  <si>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</si>
  <si>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</si>
  <si>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</si>
  <si>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</si>
  <si>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</si>
  <si>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</si>
  <si>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</si>
  <si>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</si>
  <si>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</si>
  <si>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</si>
  <si>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</si>
  <si>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</si>
  <si>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</si>
  <si>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</si>
  <si>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</si>
  <si>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</si>
  <si>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</si>
  <si>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০৫-১০-২০২৩ তারিখে মূল্য বৃদ্ধি পেয়েছে।</t>
  </si>
  <si>
    <t>০৬-১০-২০২৩ তারিখে মূল্য বৃদ্ধি পেয়েছে।</t>
  </si>
  <si>
    <t>০৮-১০-২০২৩ তারিখে মূল্য হ্রাস পেয়েছে।</t>
  </si>
  <si>
    <t>স্মারক নং-২৬.০৫.০০০০.০১৭.৩১.০০১.২৩-২৫৭</t>
  </si>
  <si>
    <t>০৯-১০-২০২৩ তারিখে মূল্য বৃদ্ধি পেয়েছে।</t>
  </si>
  <si>
    <t>০৯-১০-২০২৩ তারিখে মূল্য হ্রাস পেয়েছে।</t>
  </si>
  <si>
    <t>(১)   পেঁয়াজ (দেশী,আম), রশুন (দেশী), হলুদ (দেশী), মুরগী ব্রয়লার, ডিম  এর মূল্য বৃদ্ধি পেয়েছে।</t>
  </si>
  <si>
    <t xml:space="preserve">মঙ্গলবার ১০ অক্টোবর ২০২৩ খ্রিঃ, ২৫ আশ্বিন ১৪৩০ বাংলা, ২৪ রবি উল আউয়াল ১৪৪৫ হিজরি </t>
  </si>
  <si>
    <t>১০-১০-২০২৩ তারিখে মূল্য হ্রাস পেয়েছে।</t>
  </si>
  <si>
    <t>(২)  আটা (প্যাঃ), সয়াবিন তেল (বোতল), আলু, রশুন (আম)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</si>
</sst>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0"/>
  <sheetViews>
    <sheetView tabSelected="1" zoomScale="93" zoomScaleNormal="93" zoomScaleSheetLayoutView="106" workbookViewId="0">
      <pane ySplit="2325" topLeftCell="A77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8984375" style="41" customWidth="1"/>
    <col min="8" max="8" width="10.09765625" style="41" customWidth="1"/>
    <col min="9" max="9" width="9.09765625" style="41" customWidth="1"/>
    <col min="10" max="10" width="10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172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168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45209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1" t="s">
        <v>10</v>
      </c>
      <c r="J7" s="101" t="s">
        <v>11</v>
      </c>
      <c r="K7" s="102"/>
      <c r="L7" s="93" t="s">
        <v>12</v>
      </c>
      <c r="O7" s="49"/>
      <c r="P7" s="49"/>
      <c r="Q7" s="49"/>
    </row>
    <row r="8" spans="1:17" x14ac:dyDescent="0.3">
      <c r="A8" s="50"/>
      <c r="B8" s="51"/>
      <c r="C8" s="103">
        <v>45209</v>
      </c>
      <c r="D8" s="102"/>
      <c r="E8" s="103">
        <v>45202</v>
      </c>
      <c r="F8" s="102"/>
      <c r="G8" s="103">
        <v>45179</v>
      </c>
      <c r="H8" s="102"/>
      <c r="I8" s="51" t="s">
        <v>13</v>
      </c>
      <c r="J8" s="103">
        <v>44844</v>
      </c>
      <c r="K8" s="102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64</v>
      </c>
      <c r="K10" s="32">
        <v>75</v>
      </c>
      <c r="L10" s="55">
        <f>((C10+D10)/2-(J10+K10)/2)/((J10+K10)/2)*100</f>
        <v>-5.0359712230215825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56</v>
      </c>
      <c r="L11" s="55">
        <f>((C11+D11)/2-(J11+K11)/2)/((J11+K11)/2)*100</f>
        <v>-2.7777777777777777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45</v>
      </c>
      <c r="H14" s="32">
        <v>50</v>
      </c>
      <c r="I14" s="54">
        <f>((C14+D14)/2-(G14+H14)/2)/((G14+H14)/2)*100</f>
        <v>-8.4210526315789469</v>
      </c>
      <c r="J14" s="32">
        <v>55</v>
      </c>
      <c r="K14" s="32">
        <v>58</v>
      </c>
      <c r="L14" s="55">
        <f>((C14+D14)/2-(J14+K14)/2)/((J14+K14)/2)*100</f>
        <v>-23.008849557522122</v>
      </c>
    </row>
    <row r="15" spans="1:17" ht="22.15" customHeight="1" x14ac:dyDescent="0.45">
      <c r="A15" s="50" t="s">
        <v>24</v>
      </c>
      <c r="B15" s="51" t="s">
        <v>25</v>
      </c>
      <c r="C15" s="32">
        <v>50</v>
      </c>
      <c r="D15" s="32">
        <v>55</v>
      </c>
      <c r="E15" s="32">
        <v>54</v>
      </c>
      <c r="F15" s="32">
        <v>60</v>
      </c>
      <c r="G15" s="32">
        <v>54</v>
      </c>
      <c r="H15" s="32">
        <v>60</v>
      </c>
      <c r="I15" s="54">
        <f>((C15+D15)/2-(G15+H15)/2)/((G15+H15)/2)*100</f>
        <v>-7.8947368421052628</v>
      </c>
      <c r="J15" s="32">
        <v>58</v>
      </c>
      <c r="K15" s="32">
        <v>60</v>
      </c>
      <c r="L15" s="55">
        <f>((C15+D15)/2-(J15+K15)/2)/((J15+K15)/2)*100</f>
        <v>-11.016949152542372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65</v>
      </c>
      <c r="L16" s="55">
        <f>((C16+D16)/2-(J16+K16)/2)/((J16+K16)/2)*100</f>
        <v>-8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70</v>
      </c>
      <c r="K17" s="32">
        <v>75</v>
      </c>
      <c r="L17" s="55">
        <f>((C17+D17)/2-(J17+K17)/2)/((J17+K17)/2)*100</f>
        <v>-13.793103448275861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155</v>
      </c>
      <c r="K19" s="32">
        <v>165</v>
      </c>
      <c r="L19" s="55">
        <f>((C19+D19)/2-(J19+K19)/2)/((J19+K19)/2)*100</f>
        <v>-1.5625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825</v>
      </c>
      <c r="E20" s="32">
        <v>780</v>
      </c>
      <c r="F20" s="32">
        <v>825</v>
      </c>
      <c r="G20" s="32">
        <v>800</v>
      </c>
      <c r="H20" s="32">
        <v>850</v>
      </c>
      <c r="I20" s="54">
        <f>((C20+D20)/2-(G20+H20)/2)/((G20+H20)/2)*100</f>
        <v>-2.7272727272727271</v>
      </c>
      <c r="J20" s="32">
        <v>860</v>
      </c>
      <c r="K20" s="32">
        <v>910</v>
      </c>
      <c r="L20" s="55">
        <f>((C20+D20)/2-(J20+K20)/2)/((J20+K20)/2)*100</f>
        <v>-9.3220338983050848</v>
      </c>
    </row>
    <row r="21" spans="1:21" ht="22.15" customHeight="1" x14ac:dyDescent="0.45">
      <c r="A21" s="50" t="s">
        <v>31</v>
      </c>
      <c r="B21" s="51" t="s">
        <v>33</v>
      </c>
      <c r="C21" s="32">
        <v>168</v>
      </c>
      <c r="D21" s="32">
        <v>170</v>
      </c>
      <c r="E21" s="32">
        <v>169</v>
      </c>
      <c r="F21" s="32">
        <v>170</v>
      </c>
      <c r="G21" s="32">
        <v>170</v>
      </c>
      <c r="H21" s="32">
        <v>175</v>
      </c>
      <c r="I21" s="54">
        <f>((C21+D21)/2-(G21+H21)/2)/((G21+H21)/2)*100</f>
        <v>-2.0289855072463765</v>
      </c>
      <c r="J21" s="32">
        <v>178</v>
      </c>
      <c r="K21" s="32">
        <v>185</v>
      </c>
      <c r="L21" s="55">
        <f>((C21+D21)/2-(J21+K21)/2)/((J21+K21)/2)*100</f>
        <v>-6.887052341597796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140</v>
      </c>
      <c r="I22" s="54">
        <f>((C22+D22)/2-(G22+H22)/2)/((G22+H22)/2)*100</f>
        <v>-5.5555555555555554</v>
      </c>
      <c r="J22" s="32">
        <v>112</v>
      </c>
      <c r="K22" s="32">
        <v>125</v>
      </c>
      <c r="L22" s="55">
        <f>((C22+D22)/2-(J22+K22)/2)/((J22+K22)/2)*100</f>
        <v>7.59493670886076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125</v>
      </c>
      <c r="K23" s="32">
        <v>132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95</v>
      </c>
      <c r="K25" s="32">
        <v>100</v>
      </c>
      <c r="L25" s="55">
        <f t="shared" ref="L25:L31" si="1">((C25+D25)/2-(J25+K25)/2)/((J25+K25)/2)*100</f>
        <v>10.256410256410255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110</v>
      </c>
      <c r="K26" s="32">
        <v>120</v>
      </c>
      <c r="L26" s="55">
        <f t="shared" si="1"/>
        <v>2.1739130434782608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70</v>
      </c>
      <c r="K29" s="32">
        <v>75</v>
      </c>
      <c r="L29" s="55">
        <f t="shared" si="1"/>
        <v>0</v>
      </c>
    </row>
    <row r="30" spans="1:21" ht="22.15" customHeight="1" x14ac:dyDescent="0.45">
      <c r="A30" s="50" t="s">
        <v>42</v>
      </c>
      <c r="B30" s="51" t="s">
        <v>19</v>
      </c>
      <c r="C30" s="32">
        <v>85</v>
      </c>
      <c r="D30" s="32">
        <v>90</v>
      </c>
      <c r="E30" s="32">
        <v>85</v>
      </c>
      <c r="F30" s="32">
        <v>90</v>
      </c>
      <c r="G30" s="32">
        <v>75</v>
      </c>
      <c r="H30" s="32">
        <v>80</v>
      </c>
      <c r="I30" s="54">
        <f t="shared" si="0"/>
        <v>12.903225806451612</v>
      </c>
      <c r="J30" s="32">
        <v>70</v>
      </c>
      <c r="K30" s="32">
        <v>75</v>
      </c>
      <c r="L30" s="55">
        <f t="shared" si="1"/>
        <v>20.689655172413794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42</v>
      </c>
      <c r="F31" s="32">
        <v>50</v>
      </c>
      <c r="G31" s="32">
        <v>42</v>
      </c>
      <c r="H31" s="32">
        <v>45</v>
      </c>
      <c r="I31" s="54">
        <f t="shared" si="0"/>
        <v>0</v>
      </c>
      <c r="J31" s="32">
        <v>24</v>
      </c>
      <c r="K31" s="32">
        <v>28</v>
      </c>
      <c r="L31" s="55">
        <f t="shared" si="1"/>
        <v>67.307692307692307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80</v>
      </c>
      <c r="D33" s="32">
        <v>100</v>
      </c>
      <c r="E33" s="32">
        <v>80</v>
      </c>
      <c r="F33" s="32">
        <v>90</v>
      </c>
      <c r="G33" s="32">
        <v>80</v>
      </c>
      <c r="H33" s="32">
        <v>90</v>
      </c>
      <c r="I33" s="54">
        <f t="shared" ref="I33:I48" si="2">((C33+D33)/2-(G33+H33)/2)/((G33+H33)/2)*100</f>
        <v>5.8823529411764701</v>
      </c>
      <c r="J33" s="32">
        <v>35</v>
      </c>
      <c r="K33" s="32">
        <v>45</v>
      </c>
      <c r="L33" s="55">
        <f t="shared" ref="L33:L48" si="3">((C33+D33)/2-(J33+K33)/2)/((J33+K33)/2)*100</f>
        <v>125</v>
      </c>
    </row>
    <row r="34" spans="1:12" ht="22.15" customHeight="1" x14ac:dyDescent="0.45">
      <c r="A34" s="50" t="s">
        <v>46</v>
      </c>
      <c r="B34" s="51" t="s">
        <v>19</v>
      </c>
      <c r="C34" s="32">
        <v>70</v>
      </c>
      <c r="D34" s="32">
        <v>80</v>
      </c>
      <c r="E34" s="32">
        <v>65</v>
      </c>
      <c r="F34" s="32">
        <v>75</v>
      </c>
      <c r="G34" s="32">
        <v>65</v>
      </c>
      <c r="H34" s="32">
        <v>70</v>
      </c>
      <c r="I34" s="54">
        <f t="shared" si="2"/>
        <v>11.111111111111111</v>
      </c>
      <c r="J34" s="32">
        <v>30</v>
      </c>
      <c r="K34" s="32">
        <v>40</v>
      </c>
      <c r="L34" s="55">
        <f t="shared" si="3"/>
        <v>114.28571428571428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230</v>
      </c>
      <c r="E35" s="32">
        <v>180</v>
      </c>
      <c r="F35" s="32">
        <v>220</v>
      </c>
      <c r="G35" s="32">
        <v>220</v>
      </c>
      <c r="H35" s="32">
        <v>250</v>
      </c>
      <c r="I35" s="54">
        <f t="shared" si="2"/>
        <v>-12.76595744680851</v>
      </c>
      <c r="J35" s="32">
        <v>70</v>
      </c>
      <c r="K35" s="32">
        <v>90</v>
      </c>
      <c r="L35" s="55">
        <f t="shared" si="3"/>
        <v>156.25</v>
      </c>
    </row>
    <row r="36" spans="1:12" ht="22.15" customHeight="1" x14ac:dyDescent="0.45">
      <c r="A36" s="50" t="s">
        <v>47</v>
      </c>
      <c r="B36" s="51" t="s">
        <v>19</v>
      </c>
      <c r="C36" s="32">
        <v>170</v>
      </c>
      <c r="D36" s="32">
        <v>220</v>
      </c>
      <c r="E36" s="32">
        <v>180</v>
      </c>
      <c r="F36" s="32">
        <v>220</v>
      </c>
      <c r="G36" s="32">
        <v>220</v>
      </c>
      <c r="H36" s="32">
        <v>240</v>
      </c>
      <c r="I36" s="54">
        <f t="shared" si="2"/>
        <v>-15.217391304347828</v>
      </c>
      <c r="J36" s="32">
        <v>110</v>
      </c>
      <c r="K36" s="32">
        <v>130</v>
      </c>
      <c r="L36" s="55">
        <f t="shared" si="3"/>
        <v>62.5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380</v>
      </c>
      <c r="H37" s="32">
        <v>420</v>
      </c>
      <c r="I37" s="54">
        <f t="shared" si="2"/>
        <v>0</v>
      </c>
      <c r="J37" s="32">
        <v>340</v>
      </c>
      <c r="K37" s="32">
        <v>380</v>
      </c>
      <c r="L37" s="55">
        <f t="shared" si="3"/>
        <v>11.111111111111111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500</v>
      </c>
      <c r="I38" s="54">
        <f t="shared" si="2"/>
        <v>0</v>
      </c>
      <c r="J38" s="32">
        <v>440</v>
      </c>
      <c r="K38" s="32">
        <v>480</v>
      </c>
      <c r="L38" s="55">
        <f t="shared" si="3"/>
        <v>3.2608695652173911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380</v>
      </c>
      <c r="E39" s="32">
        <v>280</v>
      </c>
      <c r="F39" s="32">
        <v>350</v>
      </c>
      <c r="G39" s="32">
        <v>300</v>
      </c>
      <c r="H39" s="32">
        <v>400</v>
      </c>
      <c r="I39" s="54">
        <f t="shared" si="2"/>
        <v>-5.7142857142857144</v>
      </c>
      <c r="J39" s="32">
        <v>220</v>
      </c>
      <c r="K39" s="32">
        <v>240</v>
      </c>
      <c r="L39" s="55">
        <f t="shared" si="3"/>
        <v>43.478260869565219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280</v>
      </c>
      <c r="I40" s="54">
        <f t="shared" si="2"/>
        <v>0</v>
      </c>
      <c r="J40" s="32">
        <v>190</v>
      </c>
      <c r="K40" s="32">
        <v>240</v>
      </c>
      <c r="L40" s="55">
        <f t="shared" si="3"/>
        <v>11.627906976744185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420</v>
      </c>
      <c r="H41" s="32">
        <v>450</v>
      </c>
      <c r="I41" s="54">
        <f t="shared" si="2"/>
        <v>0</v>
      </c>
      <c r="J41" s="32">
        <v>220</v>
      </c>
      <c r="K41" s="32">
        <v>224</v>
      </c>
      <c r="L41" s="55">
        <f t="shared" si="3"/>
        <v>95.945945945945937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320</v>
      </c>
      <c r="E42" s="32">
        <v>220</v>
      </c>
      <c r="F42" s="32">
        <v>300</v>
      </c>
      <c r="G42" s="32">
        <v>200</v>
      </c>
      <c r="H42" s="32">
        <v>250</v>
      </c>
      <c r="I42" s="54">
        <f t="shared" si="2"/>
        <v>15.555555555555555</v>
      </c>
      <c r="J42" s="32">
        <v>90</v>
      </c>
      <c r="K42" s="32">
        <v>180</v>
      </c>
      <c r="L42" s="55">
        <f t="shared" si="3"/>
        <v>92.592592592592595</v>
      </c>
    </row>
    <row r="43" spans="1:12" ht="22.15" customHeight="1" x14ac:dyDescent="0.45">
      <c r="A43" s="50" t="s">
        <v>53</v>
      </c>
      <c r="B43" s="51" t="s">
        <v>19</v>
      </c>
      <c r="C43" s="32">
        <v>1100</v>
      </c>
      <c r="D43" s="32">
        <v>1200</v>
      </c>
      <c r="E43" s="32">
        <v>1100</v>
      </c>
      <c r="F43" s="32">
        <v>1200</v>
      </c>
      <c r="G43" s="32">
        <v>1100</v>
      </c>
      <c r="H43" s="32">
        <v>1150</v>
      </c>
      <c r="I43" s="54">
        <f t="shared" si="2"/>
        <v>2.2222222222222223</v>
      </c>
      <c r="J43" s="32">
        <v>460</v>
      </c>
      <c r="K43" s="32">
        <v>550</v>
      </c>
      <c r="L43" s="55">
        <f t="shared" si="3"/>
        <v>127.72277227722772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450</v>
      </c>
      <c r="L44" s="55">
        <f>((C44+D44)/2-(J44+K44)/2)/((J44+K44)/2)*100</f>
        <v>11.76470588235294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1300</v>
      </c>
      <c r="L45" s="55">
        <f>((C45+D45)/2-(J45+K45)/2)/((J45+K45)/2)*100</f>
        <v>24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2500</v>
      </c>
      <c r="I46" s="54">
        <f>((C46+D46)/2-(G46+H46)/2)/((G46+H46)/2)*100</f>
        <v>7.3170731707317067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220</v>
      </c>
      <c r="I47" s="54">
        <f t="shared" si="2"/>
        <v>9.5238095238095237</v>
      </c>
      <c r="J47" s="32">
        <v>130</v>
      </c>
      <c r="K47" s="32">
        <v>140</v>
      </c>
      <c r="L47" s="55">
        <f>((C47+D47)/2-(J47+K47)/2)/((J47+K47)/2)*100</f>
        <v>70.370370370370367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120</v>
      </c>
      <c r="K48" s="32">
        <v>180</v>
      </c>
      <c r="L48" s="55">
        <f t="shared" si="3"/>
        <v>16.666666666666664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0</v>
      </c>
      <c r="K51" s="32">
        <v>0</v>
      </c>
      <c r="L51" s="55" t="e">
        <f t="shared" si="5"/>
        <v>#DIV/0!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180</v>
      </c>
      <c r="D54" s="32">
        <v>190</v>
      </c>
      <c r="E54" s="32">
        <v>175</v>
      </c>
      <c r="F54" s="32">
        <v>185</v>
      </c>
      <c r="G54" s="32">
        <v>175</v>
      </c>
      <c r="H54" s="32">
        <v>180</v>
      </c>
      <c r="I54" s="54">
        <f>((C54+D54)/2-(G54+H54)/2)/((G54+H54)/2)*100</f>
        <v>4.225352112676056</v>
      </c>
      <c r="J54" s="32">
        <v>170</v>
      </c>
      <c r="K54" s="32">
        <v>180</v>
      </c>
      <c r="L54" s="55">
        <f>((C54+D54)/2-(J54+K54)/2)/((J54+K54)/2)*100</f>
        <v>5.7142857142857144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1" t="s">
        <v>10</v>
      </c>
      <c r="J62" s="101" t="s">
        <v>11</v>
      </c>
      <c r="K62" s="102"/>
      <c r="L62" s="93" t="s">
        <v>12</v>
      </c>
    </row>
    <row r="63" spans="1:12" ht="20.45" customHeight="1" x14ac:dyDescent="0.3">
      <c r="A63" s="63"/>
      <c r="B63" s="64"/>
      <c r="C63" s="103">
        <v>45209</v>
      </c>
      <c r="D63" s="102"/>
      <c r="E63" s="103">
        <v>45202</v>
      </c>
      <c r="F63" s="102"/>
      <c r="G63" s="103">
        <v>45179</v>
      </c>
      <c r="H63" s="102"/>
      <c r="I63" s="51" t="s">
        <v>13</v>
      </c>
      <c r="J63" s="103">
        <v>44844</v>
      </c>
      <c r="K63" s="102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130</v>
      </c>
      <c r="H65" s="32">
        <v>135</v>
      </c>
      <c r="I65" s="54">
        <f>((C65+D65)/2-(G65+H65)/2)/((G65+H65)/2)*100</f>
        <v>0</v>
      </c>
      <c r="J65" s="32">
        <v>90</v>
      </c>
      <c r="K65" s="32">
        <v>95</v>
      </c>
      <c r="L65" s="55">
        <f t="shared" ref="L65:L71" si="6">((C65+D65)/2-(J65+K65)/2)/((J65+K65)/2)*100</f>
        <v>43.243243243243242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40</v>
      </c>
      <c r="F67" s="32">
        <v>42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50</v>
      </c>
      <c r="D68" s="37">
        <v>55</v>
      </c>
      <c r="E68" s="37">
        <v>48</v>
      </c>
      <c r="F68" s="37">
        <v>50</v>
      </c>
      <c r="G68" s="37">
        <v>50</v>
      </c>
      <c r="H68" s="37">
        <v>55</v>
      </c>
      <c r="I68" s="54">
        <f t="shared" si="7"/>
        <v>0</v>
      </c>
      <c r="J68" s="37">
        <v>47</v>
      </c>
      <c r="K68" s="37">
        <v>50</v>
      </c>
      <c r="L68" s="55">
        <f t="shared" si="6"/>
        <v>8.2474226804123703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90000</v>
      </c>
      <c r="D70" s="35">
        <v>99000</v>
      </c>
      <c r="E70" s="35">
        <v>90000</v>
      </c>
      <c r="F70" s="35">
        <v>99000</v>
      </c>
      <c r="G70" s="35">
        <v>93500</v>
      </c>
      <c r="H70" s="35">
        <v>98500</v>
      </c>
      <c r="I70" s="92">
        <f t="shared" si="7"/>
        <v>-1.5625</v>
      </c>
      <c r="J70" s="35">
        <v>85500</v>
      </c>
      <c r="K70" s="35">
        <v>95500</v>
      </c>
      <c r="L70" s="55">
        <f t="shared" si="6"/>
        <v>4.4198895027624303</v>
      </c>
    </row>
    <row r="71" spans="1:12" ht="18.600000000000001" customHeight="1" x14ac:dyDescent="0.4">
      <c r="A71" s="50" t="s">
        <v>81</v>
      </c>
      <c r="B71" s="51" t="s">
        <v>80</v>
      </c>
      <c r="C71" s="38">
        <v>85000</v>
      </c>
      <c r="D71" s="38">
        <v>89000</v>
      </c>
      <c r="E71" s="38">
        <v>85000</v>
      </c>
      <c r="F71" s="38">
        <v>89000</v>
      </c>
      <c r="G71" s="38">
        <v>87500</v>
      </c>
      <c r="H71" s="38">
        <v>92500</v>
      </c>
      <c r="I71" s="92">
        <f t="shared" si="7"/>
        <v>-3.3333333333333335</v>
      </c>
      <c r="J71" s="38">
        <v>83000</v>
      </c>
      <c r="K71" s="38">
        <v>87500</v>
      </c>
      <c r="L71" s="55">
        <f t="shared" si="6"/>
        <v>2.0527859237536656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171</v>
      </c>
      <c r="H77" s="9"/>
      <c r="I77" s="9"/>
      <c r="J77" s="9"/>
      <c r="K77" s="9"/>
      <c r="L77" s="9"/>
    </row>
    <row r="78" spans="1:12" x14ac:dyDescent="0.3">
      <c r="A78" s="83"/>
      <c r="B78" s="83" t="s">
        <v>174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1" t="s">
        <v>7</v>
      </c>
      <c r="D81" s="102"/>
      <c r="E81" s="104" t="s">
        <v>88</v>
      </c>
      <c r="F81" s="105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24</v>
      </c>
      <c r="B82" s="51" t="s">
        <v>25</v>
      </c>
      <c r="C82" s="32">
        <v>50</v>
      </c>
      <c r="D82" s="32">
        <v>55</v>
      </c>
      <c r="E82" s="32">
        <v>54</v>
      </c>
      <c r="F82" s="32">
        <v>60</v>
      </c>
      <c r="G82" s="54">
        <f t="shared" ref="G82:G91" si="8">((C82+D82)/2-(E82+F82)/2)/((E82+F82)/2)*100</f>
        <v>-7.8947368421052628</v>
      </c>
      <c r="H82" s="50" t="s">
        <v>173</v>
      </c>
      <c r="I82" s="69"/>
      <c r="J82" s="85"/>
    </row>
    <row r="83" spans="1:11" ht="17.45" customHeight="1" x14ac:dyDescent="0.45">
      <c r="A83" s="50" t="s">
        <v>31</v>
      </c>
      <c r="B83" s="51" t="s">
        <v>33</v>
      </c>
      <c r="C83" s="32">
        <v>168</v>
      </c>
      <c r="D83" s="32">
        <v>170</v>
      </c>
      <c r="E83" s="32">
        <v>169</v>
      </c>
      <c r="F83" s="32">
        <v>170</v>
      </c>
      <c r="G83" s="54">
        <f t="shared" si="8"/>
        <v>-0.29498525073746312</v>
      </c>
      <c r="H83" s="50" t="s">
        <v>167</v>
      </c>
      <c r="I83" s="69"/>
      <c r="J83" s="85"/>
    </row>
    <row r="84" spans="1:11" ht="17.45" customHeight="1" x14ac:dyDescent="0.45">
      <c r="A84" s="50" t="s">
        <v>43</v>
      </c>
      <c r="B84" s="51" t="s">
        <v>19</v>
      </c>
      <c r="C84" s="32">
        <v>42</v>
      </c>
      <c r="D84" s="32">
        <v>45</v>
      </c>
      <c r="E84" s="32">
        <v>42</v>
      </c>
      <c r="F84" s="32">
        <v>50</v>
      </c>
      <c r="G84" s="54">
        <f t="shared" si="8"/>
        <v>-5.4347826086956523</v>
      </c>
      <c r="H84" s="50" t="s">
        <v>173</v>
      </c>
      <c r="I84" s="69"/>
      <c r="J84" s="85"/>
    </row>
    <row r="85" spans="1:11" ht="17.45" customHeight="1" x14ac:dyDescent="0.45">
      <c r="A85" s="50" t="s">
        <v>45</v>
      </c>
      <c r="B85" s="51" t="s">
        <v>19</v>
      </c>
      <c r="C85" s="32">
        <v>80</v>
      </c>
      <c r="D85" s="32">
        <v>100</v>
      </c>
      <c r="E85" s="32">
        <v>80</v>
      </c>
      <c r="F85" s="32">
        <v>90</v>
      </c>
      <c r="G85" s="54">
        <f t="shared" ref="G85:G88" si="9">((C85+D85)/2-(E85+F85)/2)/((E85+F85)/2)*100</f>
        <v>5.8823529411764701</v>
      </c>
      <c r="H85" s="50" t="s">
        <v>169</v>
      </c>
      <c r="I85" s="69"/>
      <c r="J85" s="85"/>
    </row>
    <row r="86" spans="1:11" ht="17.45" customHeight="1" x14ac:dyDescent="0.45">
      <c r="A86" s="50" t="s">
        <v>46</v>
      </c>
      <c r="B86" s="51" t="s">
        <v>19</v>
      </c>
      <c r="C86" s="32">
        <v>70</v>
      </c>
      <c r="D86" s="32">
        <v>80</v>
      </c>
      <c r="E86" s="32">
        <v>65</v>
      </c>
      <c r="F86" s="32">
        <v>75</v>
      </c>
      <c r="G86" s="54">
        <f t="shared" si="9"/>
        <v>7.1428571428571423</v>
      </c>
      <c r="H86" s="50" t="s">
        <v>166</v>
      </c>
      <c r="I86" s="69"/>
      <c r="J86" s="85"/>
    </row>
    <row r="87" spans="1:11" ht="17.45" customHeight="1" x14ac:dyDescent="0.45">
      <c r="A87" s="50" t="s">
        <v>103</v>
      </c>
      <c r="B87" s="51" t="s">
        <v>19</v>
      </c>
      <c r="C87" s="32">
        <v>180</v>
      </c>
      <c r="D87" s="32">
        <v>230</v>
      </c>
      <c r="E87" s="32">
        <v>180</v>
      </c>
      <c r="F87" s="32">
        <v>220</v>
      </c>
      <c r="G87" s="54">
        <f t="shared" si="8"/>
        <v>2.5</v>
      </c>
      <c r="H87" s="50" t="s">
        <v>169</v>
      </c>
      <c r="I87" s="69"/>
      <c r="J87" s="85"/>
    </row>
    <row r="88" spans="1:11" ht="17.45" customHeight="1" x14ac:dyDescent="0.45">
      <c r="A88" s="50" t="s">
        <v>47</v>
      </c>
      <c r="B88" s="51" t="s">
        <v>19</v>
      </c>
      <c r="C88" s="32">
        <v>170</v>
      </c>
      <c r="D88" s="32">
        <v>220</v>
      </c>
      <c r="E88" s="32">
        <v>180</v>
      </c>
      <c r="F88" s="32">
        <v>220</v>
      </c>
      <c r="G88" s="54">
        <f t="shared" si="9"/>
        <v>-2.5</v>
      </c>
      <c r="H88" s="50" t="s">
        <v>170</v>
      </c>
      <c r="I88" s="69"/>
      <c r="J88" s="85"/>
    </row>
    <row r="89" spans="1:11" ht="17.45" customHeight="1" x14ac:dyDescent="0.45">
      <c r="A89" s="50" t="s">
        <v>50</v>
      </c>
      <c r="B89" s="51" t="s">
        <v>19</v>
      </c>
      <c r="C89" s="32">
        <v>280</v>
      </c>
      <c r="D89" s="32">
        <v>380</v>
      </c>
      <c r="E89" s="32">
        <v>280</v>
      </c>
      <c r="F89" s="32">
        <v>350</v>
      </c>
      <c r="G89" s="54">
        <f t="shared" si="8"/>
        <v>4.7619047619047619</v>
      </c>
      <c r="H89" s="50" t="s">
        <v>165</v>
      </c>
      <c r="I89" s="69"/>
      <c r="J89" s="85"/>
    </row>
    <row r="90" spans="1:11" ht="17.45" customHeight="1" x14ac:dyDescent="0.45">
      <c r="A90" s="50" t="s">
        <v>64</v>
      </c>
      <c r="B90" s="51" t="s">
        <v>19</v>
      </c>
      <c r="C90" s="32">
        <v>180</v>
      </c>
      <c r="D90" s="32">
        <v>190</v>
      </c>
      <c r="E90" s="32">
        <v>175</v>
      </c>
      <c r="F90" s="32">
        <v>185</v>
      </c>
      <c r="G90" s="54">
        <f t="shared" si="8"/>
        <v>2.7777777777777777</v>
      </c>
      <c r="H90" s="50" t="s">
        <v>169</v>
      </c>
      <c r="I90" s="69"/>
      <c r="J90" s="85"/>
    </row>
    <row r="91" spans="1:11" ht="17.45" customHeight="1" x14ac:dyDescent="0.45">
      <c r="A91" s="50" t="s">
        <v>75</v>
      </c>
      <c r="B91" s="51" t="s">
        <v>76</v>
      </c>
      <c r="C91" s="32">
        <v>50</v>
      </c>
      <c r="D91" s="32">
        <v>55</v>
      </c>
      <c r="E91" s="32">
        <v>48</v>
      </c>
      <c r="F91" s="32">
        <v>50</v>
      </c>
      <c r="G91" s="54">
        <f t="shared" si="8"/>
        <v>7.1428571428571423</v>
      </c>
      <c r="H91" s="50" t="s">
        <v>169</v>
      </c>
      <c r="I91" s="69"/>
      <c r="J91" s="85"/>
    </row>
    <row r="92" spans="1:11" ht="17.45" customHeight="1" x14ac:dyDescent="0.45">
      <c r="A92" s="83"/>
      <c r="B92" s="9"/>
      <c r="C92" s="100"/>
      <c r="D92" s="100"/>
      <c r="E92" s="100"/>
      <c r="F92" s="100"/>
      <c r="G92" s="91"/>
      <c r="H92" s="83"/>
      <c r="I92" s="9"/>
      <c r="J92" s="9"/>
    </row>
    <row r="93" spans="1:11" ht="17.45" customHeight="1" x14ac:dyDescent="0.45">
      <c r="A93" s="83"/>
      <c r="B93" s="9"/>
      <c r="C93" s="100"/>
      <c r="D93" s="100"/>
      <c r="E93" s="100"/>
      <c r="F93" s="100"/>
      <c r="G93" s="91"/>
      <c r="H93" s="83"/>
      <c r="I93" s="9"/>
      <c r="J93" s="9"/>
    </row>
    <row r="94" spans="1:11" ht="17.45" customHeight="1" x14ac:dyDescent="0.45">
      <c r="A94" s="83"/>
      <c r="B94" s="9"/>
      <c r="C94" s="100"/>
      <c r="D94" s="100"/>
      <c r="E94" s="100"/>
      <c r="F94" s="100"/>
      <c r="G94" s="91"/>
      <c r="H94" s="83"/>
      <c r="I94" s="9"/>
      <c r="J94" s="9"/>
    </row>
    <row r="95" spans="1:11" ht="18.600000000000001" customHeight="1" x14ac:dyDescent="0.4">
      <c r="A95" s="83"/>
      <c r="B95" s="9"/>
      <c r="C95" s="95"/>
      <c r="D95" s="95"/>
      <c r="E95" s="95"/>
      <c r="F95" s="95"/>
      <c r="G95" s="91"/>
      <c r="H95" s="96"/>
      <c r="I95" s="97"/>
      <c r="J95" s="98"/>
      <c r="K95" s="97"/>
    </row>
    <row r="96" spans="1:11" ht="18.600000000000001" customHeight="1" x14ac:dyDescent="0.4">
      <c r="A96" s="83"/>
      <c r="B96" s="9"/>
      <c r="C96" s="95" t="s">
        <v>161</v>
      </c>
      <c r="D96" s="95"/>
      <c r="E96" s="95"/>
      <c r="F96" s="95"/>
      <c r="G96" s="91"/>
      <c r="H96" s="96"/>
      <c r="I96" s="97"/>
      <c r="J96" s="99" t="s">
        <v>163</v>
      </c>
      <c r="K96" s="97"/>
    </row>
    <row r="97" spans="1:12" ht="18.600000000000001" customHeight="1" x14ac:dyDescent="0.4">
      <c r="A97" s="83"/>
      <c r="B97" s="9"/>
      <c r="C97" s="95" t="s">
        <v>162</v>
      </c>
      <c r="D97" s="95"/>
      <c r="E97" s="95"/>
      <c r="F97" s="95"/>
      <c r="G97" s="91"/>
      <c r="H97" s="96"/>
      <c r="I97" s="97"/>
      <c r="J97" s="98" t="s">
        <v>164</v>
      </c>
      <c r="K97" s="97"/>
    </row>
    <row r="98" spans="1:12" ht="18.600000000000001" customHeight="1" x14ac:dyDescent="0.4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75" customHeight="1" x14ac:dyDescent="0.3">
      <c r="A99" s="81" t="s">
        <v>89</v>
      </c>
      <c r="B99" s="9"/>
      <c r="C99" s="86"/>
      <c r="D99" s="86"/>
      <c r="E99" s="86"/>
      <c r="F99" s="86"/>
      <c r="G99" s="86"/>
      <c r="H99" s="87"/>
      <c r="I99" s="9"/>
      <c r="J99" s="9"/>
      <c r="K99" s="9"/>
      <c r="L99" s="9"/>
    </row>
    <row r="100" spans="1:12" ht="18.75" customHeight="1" x14ac:dyDescent="0.3">
      <c r="A100" s="83" t="s">
        <v>148</v>
      </c>
      <c r="B100" s="9"/>
      <c r="C100" s="86"/>
      <c r="D100" s="86"/>
      <c r="E100" s="86"/>
      <c r="F100" s="86"/>
      <c r="G100" s="9"/>
      <c r="H100" s="9"/>
      <c r="I100" s="9"/>
      <c r="J100" s="9"/>
      <c r="K100" s="9" t="s">
        <v>3</v>
      </c>
      <c r="L100" s="9"/>
    </row>
    <row r="101" spans="1:12" ht="18.75" customHeight="1" x14ac:dyDescent="0.3">
      <c r="A101" s="83" t="s">
        <v>90</v>
      </c>
      <c r="B101" s="9"/>
      <c r="C101" s="9"/>
      <c r="D101" s="9"/>
      <c r="E101" s="9"/>
      <c r="F101" s="86"/>
      <c r="G101" s="9"/>
      <c r="H101" s="9"/>
      <c r="I101" s="9"/>
      <c r="J101" s="9"/>
      <c r="K101" s="9"/>
      <c r="L101" s="9"/>
    </row>
    <row r="102" spans="1:12" x14ac:dyDescent="0.35">
      <c r="A102" s="83" t="s">
        <v>154</v>
      </c>
      <c r="B102" s="9"/>
      <c r="C102" s="9"/>
      <c r="D102" s="9"/>
      <c r="E102" s="9"/>
      <c r="I102" s="10"/>
    </row>
    <row r="103" spans="1:12" ht="16.5" customHeight="1" x14ac:dyDescent="0.35">
      <c r="A103" s="83" t="s">
        <v>155</v>
      </c>
      <c r="B103" s="9"/>
      <c r="C103" s="9"/>
      <c r="D103" s="9"/>
      <c r="E103" s="9"/>
      <c r="F103" s="9"/>
      <c r="I103" s="10"/>
      <c r="J103" s="88"/>
      <c r="K103" s="89"/>
    </row>
    <row r="104" spans="1:12" x14ac:dyDescent="0.3">
      <c r="A104" s="83" t="s">
        <v>156</v>
      </c>
      <c r="B104" s="9"/>
      <c r="C104" s="9"/>
      <c r="D104" s="9"/>
      <c r="E104" s="9"/>
      <c r="F104" s="9"/>
      <c r="G104" s="9"/>
      <c r="H104" s="9"/>
      <c r="I104" s="9"/>
    </row>
    <row r="105" spans="1:12" x14ac:dyDescent="0.3">
      <c r="A105" s="83" t="s">
        <v>149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</row>
    <row r="106" spans="1:12" x14ac:dyDescent="0.3">
      <c r="A106" s="83" t="s">
        <v>91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92</v>
      </c>
      <c r="B107" s="9"/>
      <c r="C107" s="9"/>
      <c r="D107" s="9"/>
      <c r="E107" s="9"/>
      <c r="F107" s="9"/>
      <c r="G107" s="9"/>
      <c r="H107" s="9"/>
      <c r="I107" s="9" t="s">
        <v>3</v>
      </c>
      <c r="J107" s="9"/>
      <c r="K107" s="9"/>
      <c r="L107" s="9"/>
    </row>
    <row r="108" spans="1:12" x14ac:dyDescent="0.3">
      <c r="A108" s="83" t="s">
        <v>93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3">
      <c r="A109" s="83" t="s">
        <v>150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94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152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ht="4.1500000000000004" customHeight="1" x14ac:dyDescent="0.3">
      <c r="A116" s="8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3">
      <c r="A117" s="81" t="s">
        <v>97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ht="18" customHeight="1" x14ac:dyDescent="0.3">
      <c r="A118" s="83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9.149999999999999" customHeight="1" x14ac:dyDescent="0.3">
      <c r="A119" s="83" t="s">
        <v>159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160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6" t="s">
        <v>118</v>
      </c>
      <c r="D13" s="106"/>
      <c r="E13" s="106">
        <v>44648</v>
      </c>
      <c r="F13" s="106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6" t="s">
        <v>121</v>
      </c>
      <c r="D25" s="106"/>
      <c r="E25" s="106" t="s">
        <v>122</v>
      </c>
      <c r="F25" s="106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7" t="s">
        <v>7</v>
      </c>
      <c r="D68" s="108"/>
      <c r="E68" s="109" t="s">
        <v>88</v>
      </c>
      <c r="F68" s="110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2023-10-10T05:45:51Z</dcterms:modified>
</cp:coreProperties>
</file>