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B072EDAE-07C6-8B47-8F10-00D9832125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92" i="1"/>
  <c r="G88" i="1"/>
  <c r="G87" i="1"/>
  <c r="G86" i="1"/>
  <c r="G96" i="1"/>
  <c r="G84" i="1"/>
  <c r="G82" i="1"/>
  <c r="G91" i="1"/>
  <c r="G95" i="1"/>
  <c r="G94" i="1"/>
  <c r="G83" i="1"/>
  <c r="G93" i="1"/>
  <c r="G98" i="1"/>
  <c r="G9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<sst xmlns="http://schemas.openxmlformats.org/spreadsheetml/2006/main" count="423" uniqueCount="180">
  <si>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</si>
  <si>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</si>
  <si>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</si>
  <si>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</si>
  <si>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</si>
  <si>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</si>
  <si>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</si>
  <si>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</si>
  <si>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</si>
  <si>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</si>
  <si>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</si>
  <si>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</si>
  <si>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</si>
  <si>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</si>
  <si>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</si>
  <si>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</si>
  <si>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</si>
  <si>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</si>
  <si>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</si>
  <si>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</si>
  <si>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</si>
  <si>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</si>
  <si>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</si>
  <si>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</si>
  <si>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</si>
  <si>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</si>
  <si>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</si>
  <si>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</si>
  <si>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</si>
  <si>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</si>
  <si>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</si>
  <si>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</si>
  <si>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</si>
  <si>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</si>
  <si>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</si>
  <si>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</si>
  <si>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</si>
  <si>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</si>
  <si>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</si>
  <si>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</si>
  <si>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</si>
  <si>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</si>
  <si>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</si>
  <si>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</si>
  <si>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</si>
  <si>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</si>
  <si>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</si>
  <si>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</si>
  <si>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</si>
  <si>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</si>
  <si>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</si>
  <si>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</si>
  <si>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</si>
  <si>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</si>
  <si>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</si>
  <si>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</si>
  <si>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</si>
  <si>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</si>
  <si>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</si>
  <si>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</si>
  <si>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</si>
  <si>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</si>
  <si>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</si>
  <si>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</si>
  <si>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</si>
  <si>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</si>
  <si>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</si>
  <si>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</si>
  <si>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</si>
  <si>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</si>
  <si>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</si>
  <si>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</si>
  <si>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</si>
  <si>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</si>
  <si>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</si>
  <si>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</si>
  <si>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</si>
  <si>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</si>
  <si>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</si>
  <si>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</si>
  <si>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</si>
  <si>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</si>
  <si>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</si>
  <si>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</si>
  <si>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</si>
  <si>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</si>
  <si>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</si>
  <si>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</si>
  <si>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</si>
  <si>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</si>
  <si>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</si>
  <si>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</si>
  <si>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</si>
  <si>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</si>
  <si>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</si>
  <si>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</si>
  <si>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</si>
  <si>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</si>
  <si>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</si>
  <si>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</si>
  <si>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</si>
  <si>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</si>
  <si>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</si>
  <si>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</si>
  <si>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</si>
  <si>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</si>
  <si>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</si>
  <si>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</si>
  <si>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</si>
  <si>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</si>
  <si>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</si>
  <si>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</si>
  <si>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</si>
  <si>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</si>
  <si>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</si>
  <si>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</si>
  <si>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</si>
  <si>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</si>
  <si>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</si>
  <si>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</si>
  <si>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</si>
  <si>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</si>
  <si>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</si>
  <si>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</si>
  <si>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</si>
  <si>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</si>
  <si>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</si>
  <si>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</si>
  <si>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</si>
  <si>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</si>
  <si>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</si>
  <si>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</si>
  <si>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</si>
  <si>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</si>
  <si>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</si>
  <si>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</si>
  <si>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</si>
  <si>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</si>
  <si>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</si>
  <si>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</si>
  <si>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</si>
  <si>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</si>
  <si>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</si>
  <si>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</si>
  <si>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</si>
  <si>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</si>
  <si>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</si>
  <si>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</si>
  <si>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</si>
  <si>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</si>
  <si>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</si>
  <si>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</si>
  <si>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</si>
  <si>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</si>
  <si>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</si>
  <si>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</si>
  <si>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</si>
  <si>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</si>
  <si>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</si>
  <si>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</si>
  <si>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</si>
  <si>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</si>
  <si>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</si>
  <si>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</si>
  <si>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</si>
  <si>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১২-১০-২০২৩ তারিখে মূল্য বৃদ্ধি পেয়েছে।</t>
  </si>
  <si>
    <t>১৫-১০-২০২৩ তারিখে মূল্য হ্রাস পেয়েছে।</t>
  </si>
  <si>
    <t>১৫-১০-২০২৩ তারিখে মূল্য বৃদ্ধি পেয়েছে।</t>
  </si>
  <si>
    <t>১৬-১০-২০২৩ তারিখে মূল্য হ্রাস পেয়েছে।</t>
  </si>
  <si>
    <t>১৭-১০-২০২৩ তারিখে মূল্য হ্রাস পেয়েছে।</t>
  </si>
  <si>
    <t>১৮-১০-২০২৩ তারিখে মূল্য বৃদ্ধি পেয়েছে।</t>
  </si>
  <si>
    <t>১৮-১০-২০২৩ তারিখে মূল্য হ্রাস পেয়েছে।</t>
  </si>
  <si>
    <t>১৯-১০-২০২৩ তারিখে মূল্য হ্রাস পেয়েছে।</t>
  </si>
  <si>
    <t>১৯-১০-২০২৩ তারিখে মূল্য বৃদ্ধি পেয়েছে।</t>
  </si>
  <si>
    <t>(১)  মশুর ডাল (মাঝারী), আলু, পিয়াজ (দেশী,আম), রশুন (দেশী), আদা (আম), এলাচ, খেজুর  এর মূল্য বৃদ্ধি পেয়েছে।</t>
  </si>
  <si>
    <t>স্মারক নং-২৬.০৫.০০০০.০১৭.৩১.০০১.২৩-২৬৭</t>
  </si>
  <si>
    <t xml:space="preserve">শুক্রবার ২০ অক্টোবর ২০২৩ খ্রিঃ, ০৪ কার্তিক ১৪৩০ বাংলা, ০৪ রবি উল সানি ১৪৪৫ হিজরি </t>
  </si>
  <si>
    <t>২০-১০-২০২৩ তারিখে মূল্য হ্রাস পেয়েছে।</t>
  </si>
  <si>
    <t>(২)  সয়াবিন তেল (লুজ,বোতল), পাম অয়েল লুজ,  রশুন (আম), জিরা, মুরগী ব্রয়লার, ডিম, এম এস রড (৪০গ্রেড)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</si>
</sst>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93" zoomScaleNormal="93" zoomScaleSheetLayoutView="106" workbookViewId="0">
      <pane ySplit="2325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45219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2">
      <c r="A8" s="50"/>
      <c r="B8" s="51"/>
      <c r="C8" s="104">
        <v>45219</v>
      </c>
      <c r="D8" s="103"/>
      <c r="E8" s="104">
        <v>45212</v>
      </c>
      <c r="F8" s="103"/>
      <c r="G8" s="104">
        <v>45189</v>
      </c>
      <c r="H8" s="103"/>
      <c r="I8" s="51" t="s">
        <v>13</v>
      </c>
      <c r="J8" s="104">
        <v>44854</v>
      </c>
      <c r="K8" s="103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55</v>
      </c>
      <c r="L12" s="55">
        <f>((C12+D12)/2-(J12+K12)/2)/((J12+K12)/2)*100</f>
        <v>-4.8543689320388346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3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60</v>
      </c>
      <c r="L15" s="55">
        <f>((C15+D15)/2-(J15+K15)/2)/((J15+K15)/2)*100</f>
        <v>-11.016949152542372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3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145</v>
      </c>
      <c r="D19" s="32">
        <v>155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-4.7619047619047619</v>
      </c>
      <c r="J19" s="32">
        <v>162</v>
      </c>
      <c r="K19" s="32">
        <v>170</v>
      </c>
      <c r="L19" s="55">
        <f>((C19+D19)/2-(J19+K19)/2)/((J19+K19)/2)*100</f>
        <v>-9.6385542168674707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770</v>
      </c>
      <c r="D20" s="32">
        <v>800</v>
      </c>
      <c r="E20" s="32">
        <v>780</v>
      </c>
      <c r="F20" s="32">
        <v>825</v>
      </c>
      <c r="G20" s="32">
        <v>780</v>
      </c>
      <c r="H20" s="32">
        <v>850</v>
      </c>
      <c r="I20" s="54">
        <f>((C20+D20)/2-(G20+H20)/2)/((G20+H20)/2)*100</f>
        <v>-3.6809815950920246</v>
      </c>
      <c r="J20" s="32">
        <v>860</v>
      </c>
      <c r="K20" s="32">
        <v>900</v>
      </c>
      <c r="L20" s="55">
        <f>((C20+D20)/2-(J20+K20)/2)/((J20+K20)/2)*100</f>
        <v>-10.795454545454545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168</v>
      </c>
      <c r="F21" s="32">
        <v>170</v>
      </c>
      <c r="G21" s="32">
        <v>170</v>
      </c>
      <c r="H21" s="32">
        <v>175</v>
      </c>
      <c r="I21" s="54">
        <f>((C21+D21)/2-(G21+H21)/2)/((G21+H21)/2)*100</f>
        <v>-3.4782608695652173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15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112</v>
      </c>
      <c r="K22" s="32">
        <v>125</v>
      </c>
      <c r="L22" s="55">
        <f>((C22+D22)/2-(J22+K22)/2)/((J22+K22)/2)*100</f>
        <v>3.3755274261603372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3">
      <c r="A26" s="50" t="s">
        <v>38</v>
      </c>
      <c r="B26" s="51" t="s">
        <v>19</v>
      </c>
      <c r="C26" s="32">
        <v>115</v>
      </c>
      <c r="D26" s="32">
        <v>125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2.1276595744680851</v>
      </c>
      <c r="J26" s="32">
        <v>110</v>
      </c>
      <c r="K26" s="32">
        <v>120</v>
      </c>
      <c r="L26" s="55">
        <f t="shared" si="1"/>
        <v>4.3478260869565215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85</v>
      </c>
      <c r="I30" s="54">
        <f t="shared" si="0"/>
        <v>9.375</v>
      </c>
      <c r="J30" s="32">
        <v>70</v>
      </c>
      <c r="K30" s="32">
        <v>80</v>
      </c>
      <c r="L30" s="55">
        <f t="shared" si="1"/>
        <v>16.666666666666664</v>
      </c>
    </row>
    <row r="31" spans="1:21" ht="22.15" customHeight="1" x14ac:dyDescent="0.3">
      <c r="A31" s="50" t="s">
        <v>43</v>
      </c>
      <c r="B31" s="51" t="s">
        <v>19</v>
      </c>
      <c r="C31" s="32">
        <v>45</v>
      </c>
      <c r="D31" s="32">
        <v>50</v>
      </c>
      <c r="E31" s="32">
        <v>42</v>
      </c>
      <c r="F31" s="32">
        <v>45</v>
      </c>
      <c r="G31" s="32">
        <v>45</v>
      </c>
      <c r="H31" s="32">
        <v>50</v>
      </c>
      <c r="I31" s="54">
        <f t="shared" si="0"/>
        <v>0</v>
      </c>
      <c r="J31" s="32">
        <v>24</v>
      </c>
      <c r="K31" s="32">
        <v>28</v>
      </c>
      <c r="L31" s="55">
        <f t="shared" si="1"/>
        <v>82.692307692307693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90</v>
      </c>
      <c r="D33" s="32">
        <v>100</v>
      </c>
      <c r="E33" s="32">
        <v>85</v>
      </c>
      <c r="F33" s="32">
        <v>100</v>
      </c>
      <c r="G33" s="32">
        <v>70</v>
      </c>
      <c r="H33" s="32">
        <v>80</v>
      </c>
      <c r="I33" s="54">
        <f t="shared" ref="I33:I48" si="2">((C33+D33)/2-(G33+H33)/2)/((G33+H33)/2)*100</f>
        <v>26.666666666666668</v>
      </c>
      <c r="J33" s="32">
        <v>50</v>
      </c>
      <c r="K33" s="32">
        <v>55</v>
      </c>
      <c r="L33" s="55">
        <f t="shared" ref="L33:L48" si="3">((C33+D33)/2-(J33+K33)/2)/((J33+K33)/2)*100</f>
        <v>80.952380952380949</v>
      </c>
    </row>
    <row r="34" spans="1:12" ht="22.15" customHeight="1" x14ac:dyDescent="0.3">
      <c r="A34" s="50" t="s">
        <v>46</v>
      </c>
      <c r="B34" s="51" t="s">
        <v>19</v>
      </c>
      <c r="C34" s="32">
        <v>70</v>
      </c>
      <c r="D34" s="32">
        <v>80</v>
      </c>
      <c r="E34" s="32">
        <v>70</v>
      </c>
      <c r="F34" s="32">
        <v>75</v>
      </c>
      <c r="G34" s="32">
        <v>55</v>
      </c>
      <c r="H34" s="32">
        <v>65</v>
      </c>
      <c r="I34" s="54">
        <f t="shared" si="2"/>
        <v>25</v>
      </c>
      <c r="J34" s="32">
        <v>50</v>
      </c>
      <c r="K34" s="32">
        <v>55</v>
      </c>
      <c r="L34" s="55">
        <f t="shared" si="3"/>
        <v>42.857142857142854</v>
      </c>
    </row>
    <row r="35" spans="1:12" ht="22.15" customHeight="1" x14ac:dyDescent="0.3">
      <c r="A35" s="50" t="s">
        <v>103</v>
      </c>
      <c r="B35" s="51" t="s">
        <v>19</v>
      </c>
      <c r="C35" s="32">
        <v>200</v>
      </c>
      <c r="D35" s="32">
        <v>220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5</v>
      </c>
      <c r="J35" s="32">
        <v>75</v>
      </c>
      <c r="K35" s="32">
        <v>80</v>
      </c>
      <c r="L35" s="55">
        <f t="shared" si="3"/>
        <v>170.96774193548387</v>
      </c>
    </row>
    <row r="36" spans="1:12" ht="22.15" customHeight="1" x14ac:dyDescent="0.3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220</v>
      </c>
      <c r="G36" s="32">
        <v>190</v>
      </c>
      <c r="H36" s="32">
        <v>220</v>
      </c>
      <c r="I36" s="54">
        <f t="shared" si="2"/>
        <v>-7.3170731707317067</v>
      </c>
      <c r="J36" s="32">
        <v>70</v>
      </c>
      <c r="K36" s="32">
        <v>130</v>
      </c>
      <c r="L36" s="55">
        <f t="shared" si="3"/>
        <v>90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430</v>
      </c>
      <c r="K38" s="32">
        <v>480</v>
      </c>
      <c r="L38" s="55">
        <f t="shared" si="3"/>
        <v>4.395604395604396</v>
      </c>
    </row>
    <row r="39" spans="1:12" ht="22.15" customHeight="1" x14ac:dyDescent="0.3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245</v>
      </c>
      <c r="L39" s="55">
        <f t="shared" si="3"/>
        <v>41.935483870967744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3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250</v>
      </c>
      <c r="K41" s="32">
        <v>280</v>
      </c>
      <c r="L41" s="55">
        <f t="shared" si="3"/>
        <v>64.15094339622641</v>
      </c>
    </row>
    <row r="42" spans="1:12" ht="22.15" customHeight="1" x14ac:dyDescent="0.3">
      <c r="A42" s="50" t="s">
        <v>52</v>
      </c>
      <c r="B42" s="51" t="s">
        <v>19</v>
      </c>
      <c r="C42" s="32">
        <v>220</v>
      </c>
      <c r="D42" s="32">
        <v>320</v>
      </c>
      <c r="E42" s="32">
        <v>200</v>
      </c>
      <c r="F42" s="32">
        <v>320</v>
      </c>
      <c r="G42" s="32">
        <v>160</v>
      </c>
      <c r="H42" s="32">
        <v>260</v>
      </c>
      <c r="I42" s="54">
        <f t="shared" si="2"/>
        <v>28.571428571428569</v>
      </c>
      <c r="J42" s="32">
        <v>100</v>
      </c>
      <c r="K42" s="32">
        <v>200</v>
      </c>
      <c r="L42" s="55">
        <f t="shared" si="3"/>
        <v>80</v>
      </c>
    </row>
    <row r="43" spans="1:12" ht="22.15" customHeight="1" x14ac:dyDescent="0.3">
      <c r="A43" s="50" t="s">
        <v>53</v>
      </c>
      <c r="B43" s="51" t="s">
        <v>19</v>
      </c>
      <c r="C43" s="32">
        <v>1020</v>
      </c>
      <c r="D43" s="32">
        <v>1120</v>
      </c>
      <c r="E43" s="32">
        <v>1100</v>
      </c>
      <c r="F43" s="32">
        <v>1200</v>
      </c>
      <c r="G43" s="32">
        <v>1080</v>
      </c>
      <c r="H43" s="32">
        <v>1150</v>
      </c>
      <c r="I43" s="54">
        <f t="shared" si="2"/>
        <v>-4.0358744394618835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470</v>
      </c>
      <c r="L44" s="55">
        <f>((C44+D44)/2-(J44+K44)/2)/((J44+K44)/2)*100</f>
        <v>11.76470588235294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3">
      <c r="A46" s="50" t="s">
        <v>56</v>
      </c>
      <c r="B46" s="51" t="s">
        <v>19</v>
      </c>
      <c r="C46" s="32">
        <v>2000</v>
      </c>
      <c r="D46" s="32">
        <v>2600</v>
      </c>
      <c r="E46" s="32">
        <v>1800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115</v>
      </c>
      <c r="K47" s="32">
        <v>175</v>
      </c>
      <c r="L47" s="55">
        <f>((C47+D47)/2-(J47+K47)/2)/((J47+K47)/2)*100</f>
        <v>58.620689655172406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200</v>
      </c>
      <c r="G54" s="32">
        <v>170</v>
      </c>
      <c r="H54" s="32">
        <v>180</v>
      </c>
      <c r="I54" s="54">
        <f>((C54+D54)/2-(G54+H54)/2)/((G54+H54)/2)*100</f>
        <v>5.7142857142857144</v>
      </c>
      <c r="J54" s="32">
        <v>170</v>
      </c>
      <c r="K54" s="32">
        <v>180</v>
      </c>
      <c r="L54" s="55">
        <f>((C54+D54)/2-(J54+K54)/2)/((J54+K54)/2)*100</f>
        <v>5.7142857142857144</v>
      </c>
    </row>
    <row r="55" spans="1:12" ht="19.149999999999999" customHeight="1" x14ac:dyDescent="0.3">
      <c r="A55" s="50" t="s">
        <v>65</v>
      </c>
      <c r="B55" s="51" t="s">
        <v>19</v>
      </c>
      <c r="C55" s="32">
        <v>520</v>
      </c>
      <c r="D55" s="32">
        <v>550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-14.399999999999999</v>
      </c>
      <c r="J55" s="32">
        <v>450</v>
      </c>
      <c r="K55" s="32">
        <v>550</v>
      </c>
      <c r="L55" s="55">
        <f t="shared" si="5"/>
        <v>7.0000000000000009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2">
      <c r="A63" s="63"/>
      <c r="B63" s="64"/>
      <c r="C63" s="104">
        <v>45219</v>
      </c>
      <c r="D63" s="103"/>
      <c r="E63" s="104">
        <v>45212</v>
      </c>
      <c r="F63" s="103"/>
      <c r="G63" s="104">
        <v>45189</v>
      </c>
      <c r="H63" s="103"/>
      <c r="I63" s="51" t="s">
        <v>13</v>
      </c>
      <c r="J63" s="104">
        <v>44854</v>
      </c>
      <c r="K63" s="103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100</v>
      </c>
      <c r="L65" s="55">
        <f t="shared" ref="L65:L71" si="6">((C65+D65)/2-(J65+K65)/2)/((J65+K65)/2)*100</f>
        <v>39.473684210526315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400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18.181818181818183</v>
      </c>
      <c r="J66" s="32">
        <v>250</v>
      </c>
      <c r="K66" s="32">
        <v>450</v>
      </c>
      <c r="L66" s="55">
        <f t="shared" si="6"/>
        <v>-7.1428571428571423</v>
      </c>
    </row>
    <row r="67" spans="1:12" ht="18.600000000000001" customHeight="1" x14ac:dyDescent="0.3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3">
      <c r="A68" s="50" t="s">
        <v>75</v>
      </c>
      <c r="B68" s="51" t="s">
        <v>76</v>
      </c>
      <c r="C68" s="37">
        <v>50</v>
      </c>
      <c r="D68" s="37">
        <v>53</v>
      </c>
      <c r="E68" s="37">
        <v>52</v>
      </c>
      <c r="F68" s="37">
        <v>55</v>
      </c>
      <c r="G68" s="37">
        <v>48</v>
      </c>
      <c r="H68" s="37">
        <v>50</v>
      </c>
      <c r="I68" s="54">
        <f t="shared" si="7"/>
        <v>5.1020408163265305</v>
      </c>
      <c r="J68" s="37">
        <v>47</v>
      </c>
      <c r="K68" s="37">
        <v>50</v>
      </c>
      <c r="L68" s="55">
        <f t="shared" si="6"/>
        <v>6.1855670103092786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93500</v>
      </c>
      <c r="L70" s="55">
        <f t="shared" si="6"/>
        <v>5.5865921787709496</v>
      </c>
    </row>
    <row r="71" spans="1:12" ht="18.600000000000001" customHeight="1" x14ac:dyDescent="0.3">
      <c r="A71" s="50" t="s">
        <v>81</v>
      </c>
      <c r="B71" s="51" t="s">
        <v>80</v>
      </c>
      <c r="C71" s="38">
        <v>80000</v>
      </c>
      <c r="D71" s="38">
        <v>85000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-8.3333333333333321</v>
      </c>
      <c r="J71" s="38">
        <v>83500</v>
      </c>
      <c r="K71" s="38">
        <v>85000</v>
      </c>
      <c r="L71" s="55">
        <f t="shared" si="6"/>
        <v>-2.0771513353115725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2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86</v>
      </c>
      <c r="B81" s="51" t="s">
        <v>87</v>
      </c>
      <c r="C81" s="102" t="s">
        <v>7</v>
      </c>
      <c r="D81" s="103"/>
      <c r="E81" s="105" t="s">
        <v>88</v>
      </c>
      <c r="F81" s="106"/>
      <c r="G81" s="84" t="s">
        <v>13</v>
      </c>
      <c r="H81" s="84"/>
      <c r="I81" s="69" t="s">
        <v>157</v>
      </c>
      <c r="J81" s="85"/>
    </row>
    <row r="82" spans="1:10" ht="21.75" customHeight="1" x14ac:dyDescent="0.3">
      <c r="A82" s="50" t="s">
        <v>29</v>
      </c>
      <c r="B82" s="51" t="s">
        <v>30</v>
      </c>
      <c r="C82" s="32">
        <v>145</v>
      </c>
      <c r="D82" s="32">
        <v>155</v>
      </c>
      <c r="E82" s="32">
        <v>155</v>
      </c>
      <c r="F82" s="32">
        <v>160</v>
      </c>
      <c r="G82" s="54">
        <f t="shared" ref="G82:G98" si="8">((C82+D82)/2-(E82+F82)/2)/((E82+F82)/2)*100</f>
        <v>-4.7619047619047619</v>
      </c>
      <c r="H82" s="50" t="s">
        <v>172</v>
      </c>
      <c r="I82" s="69"/>
      <c r="J82" s="85"/>
    </row>
    <row r="83" spans="1:10" ht="21.75" customHeight="1" x14ac:dyDescent="0.3">
      <c r="A83" s="50" t="s">
        <v>31</v>
      </c>
      <c r="B83" s="51" t="s">
        <v>32</v>
      </c>
      <c r="C83" s="32">
        <v>770</v>
      </c>
      <c r="D83" s="32">
        <v>800</v>
      </c>
      <c r="E83" s="32">
        <v>780</v>
      </c>
      <c r="F83" s="32">
        <v>825</v>
      </c>
      <c r="G83" s="54">
        <f t="shared" si="8"/>
        <v>-2.1806853582554515</v>
      </c>
      <c r="H83" s="50" t="s">
        <v>172</v>
      </c>
      <c r="I83" s="69"/>
      <c r="J83" s="85"/>
    </row>
    <row r="84" spans="1:10" ht="21.75" customHeight="1" x14ac:dyDescent="0.3">
      <c r="A84" s="50" t="s">
        <v>31</v>
      </c>
      <c r="B84" s="51" t="s">
        <v>33</v>
      </c>
      <c r="C84" s="32">
        <v>165</v>
      </c>
      <c r="D84" s="32">
        <v>168</v>
      </c>
      <c r="E84" s="32">
        <v>168</v>
      </c>
      <c r="F84" s="32">
        <v>170</v>
      </c>
      <c r="G84" s="54">
        <f t="shared" ref="G84:G90" si="9">((C84+D84)/2-(E84+F84)/2)/((E84+F84)/2)*100</f>
        <v>-1.4792899408284024</v>
      </c>
      <c r="H84" s="50" t="s">
        <v>169</v>
      </c>
      <c r="I84" s="69"/>
      <c r="J84" s="85"/>
    </row>
    <row r="85" spans="1:10" ht="21.75" customHeight="1" x14ac:dyDescent="0.3">
      <c r="A85" s="50" t="s">
        <v>34</v>
      </c>
      <c r="B85" s="51" t="s">
        <v>30</v>
      </c>
      <c r="C85" s="32">
        <v>120</v>
      </c>
      <c r="D85" s="32">
        <v>125</v>
      </c>
      <c r="E85" s="32">
        <v>125</v>
      </c>
      <c r="F85" s="32">
        <v>130</v>
      </c>
      <c r="G85" s="54">
        <f t="shared" si="8"/>
        <v>-3.9215686274509802</v>
      </c>
      <c r="H85" s="50" t="s">
        <v>177</v>
      </c>
      <c r="I85" s="69"/>
      <c r="J85" s="101"/>
    </row>
    <row r="86" spans="1:10" ht="21.75" customHeight="1" x14ac:dyDescent="0.3">
      <c r="A86" s="50" t="s">
        <v>38</v>
      </c>
      <c r="B86" s="51" t="s">
        <v>19</v>
      </c>
      <c r="C86" s="32">
        <v>115</v>
      </c>
      <c r="D86" s="32">
        <v>125</v>
      </c>
      <c r="E86" s="32">
        <v>115</v>
      </c>
      <c r="F86" s="32">
        <v>120</v>
      </c>
      <c r="G86" s="54">
        <f t="shared" si="8"/>
        <v>2.1276595744680851</v>
      </c>
      <c r="H86" s="50" t="s">
        <v>173</v>
      </c>
      <c r="I86" s="69"/>
      <c r="J86" s="85"/>
    </row>
    <row r="87" spans="1:10" ht="21.75" customHeight="1" x14ac:dyDescent="0.3">
      <c r="A87" s="50" t="s">
        <v>43</v>
      </c>
      <c r="B87" s="51" t="s">
        <v>19</v>
      </c>
      <c r="C87" s="32">
        <v>45</v>
      </c>
      <c r="D87" s="32">
        <v>50</v>
      </c>
      <c r="E87" s="32">
        <v>42</v>
      </c>
      <c r="F87" s="32">
        <v>45</v>
      </c>
      <c r="G87" s="54">
        <f t="shared" si="8"/>
        <v>9.1954022988505741</v>
      </c>
      <c r="H87" s="50" t="s">
        <v>173</v>
      </c>
      <c r="I87" s="69"/>
      <c r="J87" s="85"/>
    </row>
    <row r="88" spans="1:10" ht="21.75" customHeight="1" x14ac:dyDescent="0.3">
      <c r="A88" s="50" t="s">
        <v>45</v>
      </c>
      <c r="B88" s="51" t="s">
        <v>19</v>
      </c>
      <c r="C88" s="32">
        <v>90</v>
      </c>
      <c r="D88" s="32">
        <v>100</v>
      </c>
      <c r="E88" s="32">
        <v>85</v>
      </c>
      <c r="F88" s="32">
        <v>100</v>
      </c>
      <c r="G88" s="54">
        <f t="shared" si="8"/>
        <v>2.7027027027027026</v>
      </c>
      <c r="H88" s="50" t="s">
        <v>170</v>
      </c>
      <c r="I88" s="69"/>
      <c r="J88" s="85"/>
    </row>
    <row r="89" spans="1:10" ht="17.45" customHeight="1" x14ac:dyDescent="0.3">
      <c r="A89" s="50" t="s">
        <v>46</v>
      </c>
      <c r="B89" s="51" t="s">
        <v>19</v>
      </c>
      <c r="C89" s="32">
        <v>70</v>
      </c>
      <c r="D89" s="32">
        <v>80</v>
      </c>
      <c r="E89" s="32">
        <v>70</v>
      </c>
      <c r="F89" s="32">
        <v>75</v>
      </c>
      <c r="G89" s="54">
        <f t="shared" si="9"/>
        <v>3.4482758620689653</v>
      </c>
      <c r="H89" s="50" t="s">
        <v>173</v>
      </c>
      <c r="I89" s="69"/>
      <c r="J89" s="85"/>
    </row>
    <row r="90" spans="1:10" ht="17.45" customHeight="1" x14ac:dyDescent="0.3">
      <c r="A90" s="50" t="s">
        <v>103</v>
      </c>
      <c r="B90" s="51" t="s">
        <v>19</v>
      </c>
      <c r="C90" s="32">
        <v>200</v>
      </c>
      <c r="D90" s="32">
        <v>220</v>
      </c>
      <c r="E90" s="32">
        <v>180</v>
      </c>
      <c r="F90" s="32">
        <v>220</v>
      </c>
      <c r="G90" s="54">
        <f t="shared" si="9"/>
        <v>5</v>
      </c>
      <c r="H90" s="50" t="s">
        <v>165</v>
      </c>
      <c r="I90" s="69"/>
      <c r="J90" s="85"/>
    </row>
    <row r="91" spans="1:10" ht="17.45" customHeight="1" x14ac:dyDescent="0.3">
      <c r="A91" s="50" t="s">
        <v>47</v>
      </c>
      <c r="B91" s="51" t="s">
        <v>19</v>
      </c>
      <c r="C91" s="32">
        <v>180</v>
      </c>
      <c r="D91" s="32">
        <v>200</v>
      </c>
      <c r="E91" s="32">
        <v>170</v>
      </c>
      <c r="F91" s="32">
        <v>220</v>
      </c>
      <c r="G91" s="54">
        <f t="shared" si="8"/>
        <v>-2.5641025641025639</v>
      </c>
      <c r="H91" s="50" t="s">
        <v>168</v>
      </c>
      <c r="I91" s="69"/>
      <c r="J91" s="85"/>
    </row>
    <row r="92" spans="1:10" ht="17.45" customHeight="1" x14ac:dyDescent="0.3">
      <c r="A92" s="50" t="s">
        <v>52</v>
      </c>
      <c r="B92" s="51" t="s">
        <v>19</v>
      </c>
      <c r="C92" s="32">
        <v>220</v>
      </c>
      <c r="D92" s="32">
        <v>320</v>
      </c>
      <c r="E92" s="32">
        <v>200</v>
      </c>
      <c r="F92" s="32">
        <v>320</v>
      </c>
      <c r="G92" s="54">
        <f t="shared" si="8"/>
        <v>3.8461538461538463</v>
      </c>
      <c r="H92" s="50" t="s">
        <v>170</v>
      </c>
      <c r="I92" s="69"/>
      <c r="J92" s="85"/>
    </row>
    <row r="93" spans="1:10" ht="17.45" customHeight="1" x14ac:dyDescent="0.3">
      <c r="A93" s="50" t="s">
        <v>53</v>
      </c>
      <c r="B93" s="51" t="s">
        <v>19</v>
      </c>
      <c r="C93" s="32">
        <v>1020</v>
      </c>
      <c r="D93" s="32">
        <v>1120</v>
      </c>
      <c r="E93" s="32">
        <v>1100</v>
      </c>
      <c r="F93" s="32">
        <v>1200</v>
      </c>
      <c r="G93" s="54">
        <f t="shared" si="8"/>
        <v>-6.9565217391304346</v>
      </c>
      <c r="H93" s="50" t="s">
        <v>166</v>
      </c>
      <c r="I93" s="69"/>
      <c r="J93" s="85"/>
    </row>
    <row r="94" spans="1:10" ht="17.45" customHeight="1" x14ac:dyDescent="0.3">
      <c r="A94" s="50" t="s">
        <v>56</v>
      </c>
      <c r="B94" s="51" t="s">
        <v>19</v>
      </c>
      <c r="C94" s="32">
        <v>2000</v>
      </c>
      <c r="D94" s="32">
        <v>2600</v>
      </c>
      <c r="E94" s="32">
        <v>1800</v>
      </c>
      <c r="F94" s="32">
        <v>2600</v>
      </c>
      <c r="G94" s="54">
        <f t="shared" si="8"/>
        <v>4.5454545454545459</v>
      </c>
      <c r="H94" s="50" t="s">
        <v>167</v>
      </c>
      <c r="I94" s="69"/>
      <c r="J94" s="85"/>
    </row>
    <row r="95" spans="1:10" ht="17.45" customHeight="1" x14ac:dyDescent="0.3">
      <c r="A95" s="50" t="s">
        <v>64</v>
      </c>
      <c r="B95" s="51" t="s">
        <v>19</v>
      </c>
      <c r="C95" s="32">
        <v>180</v>
      </c>
      <c r="D95" s="32">
        <v>190</v>
      </c>
      <c r="E95" s="32">
        <v>180</v>
      </c>
      <c r="F95" s="32">
        <v>200</v>
      </c>
      <c r="G95" s="54">
        <f t="shared" si="8"/>
        <v>-2.6315789473684208</v>
      </c>
      <c r="H95" s="50" t="s">
        <v>171</v>
      </c>
      <c r="I95" s="69"/>
      <c r="J95" s="85"/>
    </row>
    <row r="96" spans="1:10" ht="17.45" customHeight="1" x14ac:dyDescent="0.3">
      <c r="A96" s="50" t="s">
        <v>74</v>
      </c>
      <c r="B96" s="51" t="s">
        <v>19</v>
      </c>
      <c r="C96" s="32">
        <v>250</v>
      </c>
      <c r="D96" s="32">
        <v>400</v>
      </c>
      <c r="E96" s="32">
        <v>200</v>
      </c>
      <c r="F96" s="32">
        <v>350</v>
      </c>
      <c r="G96" s="54">
        <f t="shared" si="8"/>
        <v>18.181818181818183</v>
      </c>
      <c r="H96" s="50" t="s">
        <v>170</v>
      </c>
      <c r="I96" s="69"/>
      <c r="J96" s="85"/>
    </row>
    <row r="97" spans="1:12" ht="17.45" customHeight="1" x14ac:dyDescent="0.3">
      <c r="A97" s="50" t="s">
        <v>75</v>
      </c>
      <c r="B97" s="51" t="s">
        <v>76</v>
      </c>
      <c r="C97" s="37">
        <v>50</v>
      </c>
      <c r="D97" s="37">
        <v>53</v>
      </c>
      <c r="E97" s="37">
        <v>52</v>
      </c>
      <c r="F97" s="37">
        <v>55</v>
      </c>
      <c r="G97" s="54">
        <f t="shared" si="8"/>
        <v>-3.7383177570093453</v>
      </c>
      <c r="H97" s="50" t="s">
        <v>171</v>
      </c>
      <c r="I97" s="69"/>
      <c r="J97" s="85"/>
    </row>
    <row r="98" spans="1:12" ht="17.45" customHeight="1" x14ac:dyDescent="0.3">
      <c r="A98" s="50" t="s">
        <v>81</v>
      </c>
      <c r="B98" s="51" t="s">
        <v>80</v>
      </c>
      <c r="C98" s="38">
        <v>80000</v>
      </c>
      <c r="D98" s="38">
        <v>85000</v>
      </c>
      <c r="E98" s="38">
        <v>85000</v>
      </c>
      <c r="F98" s="38">
        <v>89000</v>
      </c>
      <c r="G98" s="54">
        <f t="shared" si="8"/>
        <v>-5.1724137931034484</v>
      </c>
      <c r="H98" s="50" t="s">
        <v>166</v>
      </c>
      <c r="I98" s="69"/>
      <c r="J98" s="85"/>
    </row>
    <row r="99" spans="1:12" ht="17.45" customHeight="1" x14ac:dyDescent="0.3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7.45" customHeight="1" x14ac:dyDescent="0.3">
      <c r="A100" s="83"/>
      <c r="B100" s="9"/>
      <c r="C100" s="100"/>
      <c r="D100" s="100"/>
      <c r="E100" s="100"/>
      <c r="F100" s="100"/>
      <c r="G100" s="91"/>
      <c r="H100" s="83"/>
      <c r="I100" s="9"/>
      <c r="J100" s="9"/>
    </row>
    <row r="101" spans="1:12" ht="17.45" customHeight="1" x14ac:dyDescent="0.3">
      <c r="A101" s="83"/>
      <c r="B101" s="9"/>
      <c r="C101" s="100"/>
      <c r="D101" s="100"/>
      <c r="E101" s="100"/>
      <c r="F101" s="100"/>
      <c r="G101" s="91"/>
      <c r="H101" s="83"/>
      <c r="I101" s="9"/>
      <c r="J101" s="9"/>
    </row>
    <row r="102" spans="1:12" ht="17.45" customHeight="1" x14ac:dyDescent="0.3">
      <c r="A102" s="83"/>
      <c r="B102" s="9"/>
      <c r="C102" s="100"/>
      <c r="D102" s="100"/>
      <c r="E102" s="100"/>
      <c r="F102" s="100"/>
      <c r="G102" s="91"/>
      <c r="H102" s="83"/>
      <c r="I102" s="9"/>
      <c r="J102" s="9"/>
    </row>
    <row r="103" spans="1:12" ht="18.600000000000001" customHeight="1" x14ac:dyDescent="0.3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600000000000001" customHeight="1" x14ac:dyDescent="0.3">
      <c r="A104" s="83"/>
      <c r="B104" s="9"/>
      <c r="C104" s="95" t="s">
        <v>161</v>
      </c>
      <c r="D104" s="95"/>
      <c r="E104" s="95"/>
      <c r="F104" s="95"/>
      <c r="G104" s="91"/>
      <c r="H104" s="96"/>
      <c r="I104" s="97"/>
      <c r="J104" s="99" t="s">
        <v>163</v>
      </c>
      <c r="K104" s="97"/>
    </row>
    <row r="105" spans="1:12" ht="18.600000000000001" customHeight="1" x14ac:dyDescent="0.3">
      <c r="A105" s="83"/>
      <c r="B105" s="9"/>
      <c r="C105" s="95" t="s">
        <v>162</v>
      </c>
      <c r="D105" s="95"/>
      <c r="E105" s="95"/>
      <c r="F105" s="95"/>
      <c r="G105" s="91"/>
      <c r="H105" s="96"/>
      <c r="I105" s="97"/>
      <c r="J105" s="98" t="s">
        <v>164</v>
      </c>
      <c r="K105" s="97"/>
    </row>
    <row r="106" spans="1:12" ht="18.600000000000001" customHeight="1" x14ac:dyDescent="0.3">
      <c r="A106" s="83"/>
      <c r="B106" s="9"/>
      <c r="C106" s="95"/>
      <c r="D106" s="95"/>
      <c r="E106" s="95"/>
      <c r="F106" s="95"/>
      <c r="G106" s="91"/>
      <c r="H106" s="96"/>
      <c r="I106" s="97"/>
      <c r="J106" s="98"/>
      <c r="K106" s="97"/>
    </row>
    <row r="107" spans="1:12" ht="18.75" customHeight="1" x14ac:dyDescent="0.2">
      <c r="A107" s="81" t="s">
        <v>89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2">
      <c r="A108" s="83" t="s">
        <v>148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2">
      <c r="A109" s="83" t="s">
        <v>90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25">
      <c r="A110" s="83" t="s">
        <v>154</v>
      </c>
      <c r="B110" s="9"/>
      <c r="C110" s="9"/>
      <c r="D110" s="9"/>
      <c r="E110" s="9"/>
      <c r="I110" s="10"/>
    </row>
    <row r="111" spans="1:12" ht="16.5" customHeight="1" x14ac:dyDescent="0.25">
      <c r="A111" s="83" t="s">
        <v>155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2">
      <c r="A112" s="83" t="s">
        <v>156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2">
      <c r="A113" s="83" t="s">
        <v>149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92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2">
      <c r="A116" s="83" t="s">
        <v>93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2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1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2">
      <c r="A126" s="83" t="s">
        <v>98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2">
      <c r="A127" s="83" t="s">
        <v>159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2">
      <c r="A128" s="83" t="s">
        <v>160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7" t="s">
        <v>118</v>
      </c>
      <c r="D13" s="107"/>
      <c r="E13" s="107">
        <v>44648</v>
      </c>
      <c r="F13" s="107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7" t="s">
        <v>121</v>
      </c>
      <c r="D25" s="107"/>
      <c r="E25" s="107" t="s">
        <v>122</v>
      </c>
      <c r="F25" s="107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08" t="s">
        <v>7</v>
      </c>
      <c r="D68" s="109"/>
      <c r="E68" s="110" t="s">
        <v>88</v>
      </c>
      <c r="F68" s="111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2023-10-15T04:07:49Z</cp:lastPrinted>
  <dcterms:created xsi:type="dcterms:W3CDTF">2021-06-05T07:13:32Z</dcterms:created>
  <dcterms:modified xsi:type="dcterms:W3CDTF">2023-10-19T10:01:31Z</dcterms:modified>
</cp:coreProperties>
</file>