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C045061B-1433-4BFB-B9B0-9F05985D97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4" i="1"/>
  <c r="G90" i="1"/>
  <c r="G91" i="1"/>
  <c r="G88" i="1"/>
  <c r="G87" i="1"/>
  <c r="G86" i="1"/>
  <c r="G84" i="1"/>
  <c r="G82" i="1"/>
  <c r="G92" i="1"/>
  <c r="G83" i="1"/>
  <c r="G93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<sst xmlns="http://schemas.openxmlformats.org/spreadsheetml/2006/main" count="411" uniqueCount="177">
  <si>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</si>
  <si>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</si>
  <si>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</si>
  <si>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</si>
  <si>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</si>
  <si>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</si>
  <si>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</si>
  <si>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</si>
  <si>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</si>
  <si>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</si>
  <si>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</si>
  <si>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</si>
  <si>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</si>
  <si>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</si>
  <si>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</si>
  <si>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</si>
  <si>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</si>
  <si>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</si>
  <si>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</si>
  <si>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</si>
  <si>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</si>
  <si>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</si>
  <si>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</si>
  <si>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</si>
  <si>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</si>
  <si>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</si>
  <si>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</si>
  <si>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</si>
  <si>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</si>
  <si>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</si>
  <si>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</si>
  <si>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</si>
  <si>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</si>
  <si>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</si>
  <si>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</si>
  <si>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</si>
  <si>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</si>
  <si>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</si>
  <si>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</si>
  <si>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</si>
  <si>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</si>
  <si>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</si>
  <si>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</si>
  <si>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</si>
  <si>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</si>
  <si>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</si>
  <si>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</si>
  <si>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</si>
  <si>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</si>
  <si>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</si>
  <si>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</si>
  <si>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</si>
  <si>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</si>
  <si>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</si>
  <si>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</si>
  <si>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</si>
  <si>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</si>
  <si>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</si>
  <si>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</si>
  <si>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</si>
  <si>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</si>
  <si>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</si>
  <si>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</si>
  <si>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</si>
  <si>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</si>
  <si>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</si>
  <si>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</si>
  <si>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</si>
  <si>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</si>
  <si>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</si>
  <si>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</si>
  <si>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</si>
  <si>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</si>
  <si>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</si>
  <si>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</si>
  <si>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</si>
  <si>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</si>
  <si>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</si>
  <si>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</si>
  <si>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</si>
  <si>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</si>
  <si>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</si>
  <si>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</si>
  <si>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</si>
  <si>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</si>
  <si>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</si>
  <si>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</si>
  <si>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</si>
  <si>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</si>
  <si>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</si>
  <si>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</si>
  <si>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</si>
  <si>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</si>
  <si>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</si>
  <si>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</si>
  <si>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</si>
  <si>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</si>
  <si>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</si>
  <si>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</si>
  <si>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</si>
  <si>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</si>
  <si>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</si>
  <si>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</si>
  <si>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</si>
  <si>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</si>
  <si>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</si>
  <si>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</si>
  <si>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</si>
  <si>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</si>
  <si>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</si>
  <si>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</si>
  <si>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</si>
  <si>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</si>
  <si>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</si>
  <si>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</si>
  <si>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</si>
  <si>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</si>
  <si>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</si>
  <si>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</si>
  <si>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</si>
  <si>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</si>
  <si>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</si>
  <si>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</si>
  <si>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</si>
  <si>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</si>
  <si>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</si>
  <si>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</si>
  <si>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</si>
  <si>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</si>
  <si>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</si>
  <si>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</si>
  <si>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</si>
  <si>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</si>
  <si>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</si>
  <si>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</si>
  <si>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</si>
  <si>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</si>
  <si>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</si>
  <si>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</si>
  <si>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</si>
  <si>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</si>
  <si>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</si>
  <si>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</si>
  <si>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</si>
  <si>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</si>
  <si>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</si>
  <si>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</si>
  <si>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</si>
  <si>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</si>
  <si>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</si>
  <si>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</si>
  <si>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</si>
  <si>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</si>
  <si>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</si>
  <si>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</si>
  <si>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</si>
  <si>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</si>
  <si>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</si>
  <si>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</si>
  <si>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</si>
  <si>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</si>
  <si>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</si>
  <si>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</si>
  <si>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</si>
  <si>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</si>
  <si>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১৭-১০-২০২৩ তারিখে মূল্য হ্রাস পেয়েছে।</t>
  </si>
  <si>
    <t>১৮-১০-২০২৩ তারিখে মূল্য বৃদ্ধি পেয়েছে।</t>
  </si>
  <si>
    <t>১৮-১০-২০২৩ তারিখে মূল্য হ্রাস পেয়েছে।</t>
  </si>
  <si>
    <t>১৯-১০-২০২৩ তারিখে মূল্য হ্রাস পেয়েছে।</t>
  </si>
  <si>
    <t>১৯-১০-২০২৩ তারিখে মূল্য বৃদ্ধি পেয়েছে।</t>
  </si>
  <si>
    <t>২১-১০-২০২৩ তারিখে মূল্য বৃদ্ধি পেয়েছে।</t>
  </si>
  <si>
    <t>২১-১০-২০২৩ তারিখে মূল্য হ্রাস পেয়েছে।</t>
  </si>
  <si>
    <t>২২-১০-২০২৩ তারিখে মূল্য হ্রাস পেয়েছে।</t>
  </si>
  <si>
    <t>(১)  মশুর ডাল (মাঝারী), আলু, পিয়াজ (দেশী,আম), আদা (আম),  এর মূল্য বৃদ্ধি পেয়েছে।</t>
  </si>
  <si>
    <t>(২)  সয়াবিন তেল (লুজ,বোতল), পাম অয়েল লুজ, আদা(দেশী), মুরগী ব্রয়লার, ডিম, এম এস রড (৬০গ্রেড) এর মূল্য হ্রাস পেয়েছে।</t>
  </si>
  <si>
    <t>স্মারক নং-২৬.০৫.০০০০.০১৭.৩১.০০১.২৩-২৭০</t>
  </si>
  <si>
    <t xml:space="preserve">সোমবার ২৩ অক্টোবর ২০২৩ খ্রিঃ, ০৭ কার্তিক ১৪৩০ বাংলা, ০৭ রবি উল সানি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</si>
</sst>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zoomScale="93" zoomScaleNormal="93" zoomScaleSheetLayoutView="106" workbookViewId="0">
      <pane ySplit="2325" topLeftCell="A84" activePane="bottomLeft"/>
      <selection activeCell="L6" sqref="L6"/>
      <selection pane="bottomLeft" activeCell="H96" sqref="H96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19921875" style="41" customWidth="1"/>
    <col min="6" max="6" width="9.8984375" style="41" customWidth="1"/>
    <col min="7" max="7" width="8.69921875" style="41" customWidth="1"/>
    <col min="8" max="8" width="10.09765625" style="41" customWidth="1"/>
    <col min="9" max="9" width="9.19921875" style="41" customWidth="1"/>
    <col min="10" max="10" width="9.8984375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175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45222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45222</v>
      </c>
      <c r="D8" s="102"/>
      <c r="E8" s="103">
        <v>45215</v>
      </c>
      <c r="F8" s="102"/>
      <c r="G8" s="103">
        <v>45192</v>
      </c>
      <c r="H8" s="102"/>
      <c r="I8" s="51" t="s">
        <v>13</v>
      </c>
      <c r="J8" s="103">
        <v>44857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63</v>
      </c>
      <c r="K10" s="32">
        <v>75</v>
      </c>
      <c r="L10" s="55">
        <f>((C10+D10)/2-(J10+K10)/2)/((J10+K10)/2)*100</f>
        <v>-4.3478260869565215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45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60</v>
      </c>
      <c r="L15" s="55">
        <f>((C15+D15)/2-(J15+K15)/2)/((J15+K15)/2)*100</f>
        <v>-11.016949152542372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70</v>
      </c>
      <c r="K17" s="32">
        <v>75</v>
      </c>
      <c r="L17" s="55">
        <f>((C17+D17)/2-(J17+K17)/2)/((J17+K17)/2)*100</f>
        <v>-13.793103448275861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145</v>
      </c>
      <c r="D19" s="32">
        <v>155</v>
      </c>
      <c r="E19" s="32">
        <v>150</v>
      </c>
      <c r="F19" s="32">
        <v>155</v>
      </c>
      <c r="G19" s="32">
        <v>155</v>
      </c>
      <c r="H19" s="32">
        <v>160</v>
      </c>
      <c r="I19" s="54">
        <f>((C19+D19)/2-(G19+H19)/2)/((G19+H19)/2)*100</f>
        <v>-4.7619047619047619</v>
      </c>
      <c r="J19" s="32">
        <v>162</v>
      </c>
      <c r="K19" s="32">
        <v>166</v>
      </c>
      <c r="L19" s="55">
        <f>((C19+D19)/2-(J19+K19)/2)/((J19+K19)/2)*100</f>
        <v>-8.536585365853659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770</v>
      </c>
      <c r="D20" s="32">
        <v>800</v>
      </c>
      <c r="E20" s="32">
        <v>780</v>
      </c>
      <c r="F20" s="32">
        <v>810</v>
      </c>
      <c r="G20" s="32">
        <v>780</v>
      </c>
      <c r="H20" s="32">
        <v>825</v>
      </c>
      <c r="I20" s="54">
        <f>((C20+D20)/2-(G20+H20)/2)/((G20+H20)/2)*100</f>
        <v>-2.1806853582554515</v>
      </c>
      <c r="J20" s="32">
        <v>860</v>
      </c>
      <c r="K20" s="32">
        <v>900</v>
      </c>
      <c r="L20" s="55">
        <f>((C20+D20)/2-(J20+K20)/2)/((J20+K20)/2)*100</f>
        <v>-10.795454545454545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168</v>
      </c>
      <c r="E21" s="32">
        <v>168</v>
      </c>
      <c r="F21" s="32">
        <v>170</v>
      </c>
      <c r="G21" s="32">
        <v>169</v>
      </c>
      <c r="H21" s="32">
        <v>175</v>
      </c>
      <c r="I21" s="54">
        <f>((C21+D21)/2-(G21+H21)/2)/((G21+H21)/2)*100</f>
        <v>-3.1976744186046515</v>
      </c>
      <c r="J21" s="32">
        <v>175</v>
      </c>
      <c r="K21" s="32">
        <v>185</v>
      </c>
      <c r="L21" s="55">
        <f>((C21+D21)/2-(J21+K21)/2)/((J21+K21)/2)*100</f>
        <v>-7.5</v>
      </c>
    </row>
    <row r="22" spans="1:21" ht="22.15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112</v>
      </c>
      <c r="K22" s="32">
        <v>122</v>
      </c>
      <c r="L22" s="55">
        <f>((C22+D22)/2-(J22+K22)/2)/((J22+K22)/2)*100</f>
        <v>4.700854700854701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125</v>
      </c>
      <c r="K23" s="32">
        <v>130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4.2553191489361701</v>
      </c>
      <c r="J26" s="32">
        <v>110</v>
      </c>
      <c r="K26" s="32">
        <v>120</v>
      </c>
      <c r="L26" s="55">
        <f t="shared" si="1"/>
        <v>6.5217391304347823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120</v>
      </c>
      <c r="K27" s="32">
        <v>130</v>
      </c>
      <c r="L27" s="55">
        <f t="shared" si="1"/>
        <v>6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6.0606060606060606</v>
      </c>
      <c r="J30" s="32">
        <v>70</v>
      </c>
      <c r="K30" s="32">
        <v>80</v>
      </c>
      <c r="L30" s="55">
        <f t="shared" si="1"/>
        <v>16.666666666666664</v>
      </c>
    </row>
    <row r="31" spans="1:21" ht="22.15" customHeight="1" x14ac:dyDescent="0.45">
      <c r="A31" s="50" t="s">
        <v>43</v>
      </c>
      <c r="B31" s="51" t="s">
        <v>19</v>
      </c>
      <c r="C31" s="32">
        <v>48</v>
      </c>
      <c r="D31" s="32">
        <v>50</v>
      </c>
      <c r="E31" s="32">
        <v>42</v>
      </c>
      <c r="F31" s="32">
        <v>45</v>
      </c>
      <c r="G31" s="32">
        <v>42</v>
      </c>
      <c r="H31" s="32">
        <v>45</v>
      </c>
      <c r="I31" s="54">
        <f t="shared" si="0"/>
        <v>12.643678160919542</v>
      </c>
      <c r="J31" s="32">
        <v>24</v>
      </c>
      <c r="K31" s="32">
        <v>28</v>
      </c>
      <c r="L31" s="55">
        <f t="shared" si="1"/>
        <v>88.461538461538453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95</v>
      </c>
      <c r="D33" s="32">
        <v>100</v>
      </c>
      <c r="E33" s="32">
        <v>85</v>
      </c>
      <c r="F33" s="32">
        <v>95</v>
      </c>
      <c r="G33" s="32">
        <v>70</v>
      </c>
      <c r="H33" s="32">
        <v>80</v>
      </c>
      <c r="I33" s="54">
        <f t="shared" ref="I33:I48" si="2">((C33+D33)/2-(G33+H33)/2)/((G33+H33)/2)*100</f>
        <v>30</v>
      </c>
      <c r="J33" s="32">
        <v>50</v>
      </c>
      <c r="K33" s="32">
        <v>55</v>
      </c>
      <c r="L33" s="55">
        <f t="shared" ref="L33:L48" si="3">((C33+D33)/2-(J33+K33)/2)/((J33+K33)/2)*100</f>
        <v>85.714285714285708</v>
      </c>
    </row>
    <row r="34" spans="1:12" ht="22.15" customHeight="1" x14ac:dyDescent="0.45">
      <c r="A34" s="50" t="s">
        <v>46</v>
      </c>
      <c r="B34" s="51" t="s">
        <v>19</v>
      </c>
      <c r="C34" s="32">
        <v>70</v>
      </c>
      <c r="D34" s="32">
        <v>80</v>
      </c>
      <c r="E34" s="32">
        <v>70</v>
      </c>
      <c r="F34" s="32">
        <v>75</v>
      </c>
      <c r="G34" s="32">
        <v>55</v>
      </c>
      <c r="H34" s="32">
        <v>65</v>
      </c>
      <c r="I34" s="54">
        <f t="shared" si="2"/>
        <v>25</v>
      </c>
      <c r="J34" s="32">
        <v>50</v>
      </c>
      <c r="K34" s="32">
        <v>55</v>
      </c>
      <c r="L34" s="55">
        <f t="shared" si="3"/>
        <v>42.857142857142854</v>
      </c>
    </row>
    <row r="35" spans="1:12" ht="22.15" customHeight="1" x14ac:dyDescent="0.45">
      <c r="A35" s="50" t="s">
        <v>103</v>
      </c>
      <c r="B35" s="51" t="s">
        <v>19</v>
      </c>
      <c r="C35" s="32">
        <v>200</v>
      </c>
      <c r="D35" s="32">
        <v>220</v>
      </c>
      <c r="E35" s="32">
        <v>200</v>
      </c>
      <c r="F35" s="32">
        <v>220</v>
      </c>
      <c r="G35" s="32">
        <v>180</v>
      </c>
      <c r="H35" s="32">
        <v>220</v>
      </c>
      <c r="I35" s="54">
        <f t="shared" si="2"/>
        <v>5</v>
      </c>
      <c r="J35" s="32">
        <v>75</v>
      </c>
      <c r="K35" s="32">
        <v>80</v>
      </c>
      <c r="L35" s="55">
        <f t="shared" si="3"/>
        <v>170.96774193548387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180</v>
      </c>
      <c r="H36" s="32">
        <v>220</v>
      </c>
      <c r="I36" s="54">
        <f t="shared" si="2"/>
        <v>-5</v>
      </c>
      <c r="J36" s="32">
        <v>110</v>
      </c>
      <c r="K36" s="32">
        <v>130</v>
      </c>
      <c r="L36" s="55">
        <f t="shared" si="3"/>
        <v>58.333333333333336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430</v>
      </c>
      <c r="K38" s="32">
        <v>480</v>
      </c>
      <c r="L38" s="55">
        <f t="shared" si="3"/>
        <v>4.395604395604396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400</v>
      </c>
      <c r="I39" s="54">
        <f t="shared" si="2"/>
        <v>-2.9411764705882351</v>
      </c>
      <c r="J39" s="32">
        <v>220</v>
      </c>
      <c r="K39" s="32">
        <v>245</v>
      </c>
      <c r="L39" s="55">
        <f t="shared" si="3"/>
        <v>41.935483870967744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146</v>
      </c>
      <c r="B41" s="51" t="s">
        <v>19</v>
      </c>
      <c r="C41" s="32">
        <v>400</v>
      </c>
      <c r="D41" s="32">
        <v>420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-5.7471264367816088</v>
      </c>
      <c r="J41" s="32">
        <v>240</v>
      </c>
      <c r="K41" s="32">
        <v>260</v>
      </c>
      <c r="L41" s="55">
        <f t="shared" si="3"/>
        <v>64</v>
      </c>
    </row>
    <row r="42" spans="1:12" ht="22.15" customHeight="1" x14ac:dyDescent="0.45">
      <c r="A42" s="50" t="s">
        <v>52</v>
      </c>
      <c r="B42" s="51" t="s">
        <v>19</v>
      </c>
      <c r="C42" s="32">
        <v>220</v>
      </c>
      <c r="D42" s="32">
        <v>320</v>
      </c>
      <c r="E42" s="32">
        <v>200</v>
      </c>
      <c r="F42" s="32">
        <v>320</v>
      </c>
      <c r="G42" s="32">
        <v>160</v>
      </c>
      <c r="H42" s="32">
        <v>260</v>
      </c>
      <c r="I42" s="54">
        <f t="shared" si="2"/>
        <v>28.571428571428569</v>
      </c>
      <c r="J42" s="32">
        <v>100</v>
      </c>
      <c r="K42" s="32">
        <v>180</v>
      </c>
      <c r="L42" s="55">
        <f t="shared" si="3"/>
        <v>92.857142857142861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1120</v>
      </c>
      <c r="E43" s="32">
        <v>1020</v>
      </c>
      <c r="F43" s="32">
        <v>1120</v>
      </c>
      <c r="G43" s="32">
        <v>1080</v>
      </c>
      <c r="H43" s="32">
        <v>1200</v>
      </c>
      <c r="I43" s="54">
        <f t="shared" si="2"/>
        <v>-6.140350877192982</v>
      </c>
      <c r="J43" s="32">
        <v>440</v>
      </c>
      <c r="K43" s="32">
        <v>550</v>
      </c>
      <c r="L43" s="55">
        <f t="shared" si="3"/>
        <v>116.16161616161615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380</v>
      </c>
      <c r="K44" s="32">
        <v>450</v>
      </c>
      <c r="L44" s="55">
        <f>((C44+D44)/2-(J44+K44)/2)/((J44+K44)/2)*100</f>
        <v>14.457831325301203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1600</v>
      </c>
      <c r="I45" s="54">
        <f>((C45+D45)/2-(G45+H45)/2)/((G45+H45)/2)*100</f>
        <v>3.3333333333333335</v>
      </c>
      <c r="J45" s="32">
        <v>1150</v>
      </c>
      <c r="K45" s="32">
        <v>1300</v>
      </c>
      <c r="L45" s="55">
        <f>((C45+D45)/2-(J45+K45)/2)/((J45+K45)/2)*100</f>
        <v>26.530612244897959</v>
      </c>
    </row>
    <row r="46" spans="1:12" ht="22.15" customHeight="1" x14ac:dyDescent="0.45">
      <c r="A46" s="50" t="s">
        <v>56</v>
      </c>
      <c r="B46" s="51" t="s">
        <v>19</v>
      </c>
      <c r="C46" s="32">
        <v>2000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1700</v>
      </c>
      <c r="K46" s="32">
        <v>3000</v>
      </c>
      <c r="L46" s="55">
        <f>((C46+D46)/2-(J46+K46)/2)/((J46+K46)/2)*100</f>
        <v>-2.1276595744680851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115</v>
      </c>
      <c r="K47" s="32">
        <v>140</v>
      </c>
      <c r="L47" s="55">
        <f>((C47+D47)/2-(J47+K47)/2)/((J47+K47)/2)*100</f>
        <v>80.392156862745097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100</v>
      </c>
      <c r="K48" s="32">
        <v>150</v>
      </c>
      <c r="L48" s="55">
        <f t="shared" si="3"/>
        <v>40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190</v>
      </c>
      <c r="E54" s="32">
        <v>185</v>
      </c>
      <c r="F54" s="32">
        <v>190</v>
      </c>
      <c r="G54" s="32">
        <v>175</v>
      </c>
      <c r="H54" s="32">
        <v>185</v>
      </c>
      <c r="I54" s="54">
        <f>((C54+D54)/2-(G54+H54)/2)/((G54+H54)/2)*100</f>
        <v>2.7777777777777777</v>
      </c>
      <c r="J54" s="32">
        <v>170</v>
      </c>
      <c r="K54" s="32">
        <v>180</v>
      </c>
      <c r="L54" s="55">
        <f>((C54+D54)/2-(J54+K54)/2)/((J54+K54)/2)*100</f>
        <v>5.7142857142857144</v>
      </c>
    </row>
    <row r="55" spans="1:12" ht="19.149999999999999" customHeight="1" x14ac:dyDescent="0.45">
      <c r="A55" s="50" t="s">
        <v>65</v>
      </c>
      <c r="B55" s="51" t="s">
        <v>19</v>
      </c>
      <c r="C55" s="32">
        <v>520</v>
      </c>
      <c r="D55" s="32">
        <v>550</v>
      </c>
      <c r="E55" s="32">
        <v>520</v>
      </c>
      <c r="F55" s="32">
        <v>550</v>
      </c>
      <c r="G55" s="32">
        <v>600</v>
      </c>
      <c r="H55" s="32">
        <v>650</v>
      </c>
      <c r="I55" s="54">
        <f t="shared" si="4"/>
        <v>-14.399999999999999</v>
      </c>
      <c r="J55" s="32">
        <v>450</v>
      </c>
      <c r="K55" s="32">
        <v>550</v>
      </c>
      <c r="L55" s="55">
        <f t="shared" si="5"/>
        <v>7.0000000000000009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45222</v>
      </c>
      <c r="D63" s="102"/>
      <c r="E63" s="103">
        <v>45215</v>
      </c>
      <c r="F63" s="102"/>
      <c r="G63" s="103">
        <v>45192</v>
      </c>
      <c r="H63" s="102"/>
      <c r="I63" s="51" t="s">
        <v>13</v>
      </c>
      <c r="J63" s="103">
        <v>44857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100</v>
      </c>
      <c r="K65" s="32">
        <v>105</v>
      </c>
      <c r="L65" s="55">
        <f t="shared" ref="L65:L71" si="6">((C65+D65)/2-(J65+K65)/2)/((J65+K65)/2)*100</f>
        <v>29.268292682926827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250</v>
      </c>
      <c r="K66" s="32">
        <v>450</v>
      </c>
      <c r="L66" s="55">
        <f t="shared" si="6"/>
        <v>-21.428571428571427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53</v>
      </c>
      <c r="E68" s="37">
        <v>52</v>
      </c>
      <c r="F68" s="37">
        <v>55</v>
      </c>
      <c r="G68" s="37">
        <v>48</v>
      </c>
      <c r="H68" s="37">
        <v>50</v>
      </c>
      <c r="I68" s="54">
        <f t="shared" si="7"/>
        <v>5.1020408163265305</v>
      </c>
      <c r="J68" s="37">
        <v>47</v>
      </c>
      <c r="K68" s="37">
        <v>50</v>
      </c>
      <c r="L68" s="55">
        <f t="shared" si="6"/>
        <v>6.1855670103092786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89000</v>
      </c>
      <c r="D70" s="35">
        <v>98500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-2.34375</v>
      </c>
      <c r="J70" s="35">
        <v>85500</v>
      </c>
      <c r="K70" s="35">
        <v>93500</v>
      </c>
      <c r="L70" s="55">
        <f t="shared" si="6"/>
        <v>4.7486033519553068</v>
      </c>
    </row>
    <row r="71" spans="1:12" ht="18.600000000000001" customHeight="1" x14ac:dyDescent="0.4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87500</v>
      </c>
      <c r="H71" s="38">
        <v>92500</v>
      </c>
      <c r="I71" s="92">
        <f t="shared" si="7"/>
        <v>-8.3333333333333321</v>
      </c>
      <c r="J71" s="38">
        <v>83500</v>
      </c>
      <c r="K71" s="38">
        <v>85000</v>
      </c>
      <c r="L71" s="55">
        <f t="shared" si="6"/>
        <v>-2.0771513353115725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0" ht="21.75" customHeight="1" x14ac:dyDescent="0.45">
      <c r="A82" s="50" t="s">
        <v>29</v>
      </c>
      <c r="B82" s="51" t="s">
        <v>30</v>
      </c>
      <c r="C82" s="32">
        <v>145</v>
      </c>
      <c r="D82" s="32">
        <v>155</v>
      </c>
      <c r="E82" s="32">
        <v>150</v>
      </c>
      <c r="F82" s="32">
        <v>155</v>
      </c>
      <c r="G82" s="54">
        <f t="shared" ref="G82:G94" si="8">((C82+D82)/2-(E82+F82)/2)/((E82+F82)/2)*100</f>
        <v>-1.639344262295082</v>
      </c>
      <c r="H82" s="50" t="s">
        <v>168</v>
      </c>
      <c r="I82" s="69"/>
      <c r="J82" s="85"/>
    </row>
    <row r="83" spans="1:10" ht="21.75" customHeight="1" x14ac:dyDescent="0.45">
      <c r="A83" s="50" t="s">
        <v>31</v>
      </c>
      <c r="B83" s="51" t="s">
        <v>32</v>
      </c>
      <c r="C83" s="32">
        <v>770</v>
      </c>
      <c r="D83" s="32">
        <v>800</v>
      </c>
      <c r="E83" s="32">
        <v>780</v>
      </c>
      <c r="F83" s="32">
        <v>810</v>
      </c>
      <c r="G83" s="54">
        <f t="shared" si="8"/>
        <v>-1.257861635220126</v>
      </c>
      <c r="H83" s="50" t="s">
        <v>168</v>
      </c>
      <c r="I83" s="69"/>
      <c r="J83" s="85"/>
    </row>
    <row r="84" spans="1:10" ht="21.75" customHeight="1" x14ac:dyDescent="0.45">
      <c r="A84" s="50" t="s">
        <v>31</v>
      </c>
      <c r="B84" s="51" t="s">
        <v>33</v>
      </c>
      <c r="C84" s="32">
        <v>165</v>
      </c>
      <c r="D84" s="32">
        <v>168</v>
      </c>
      <c r="E84" s="32">
        <v>168</v>
      </c>
      <c r="F84" s="32">
        <v>170</v>
      </c>
      <c r="G84" s="54">
        <f t="shared" ref="G84:G89" si="9">((C84+D84)/2-(E84+F84)/2)/((E84+F84)/2)*100</f>
        <v>-1.4792899408284024</v>
      </c>
      <c r="H84" s="50" t="s">
        <v>165</v>
      </c>
      <c r="I84" s="69"/>
      <c r="J84" s="85"/>
    </row>
    <row r="85" spans="1:10" ht="21.75" customHeight="1" x14ac:dyDescent="0.45">
      <c r="A85" s="50" t="s">
        <v>34</v>
      </c>
      <c r="B85" s="51" t="s">
        <v>30</v>
      </c>
      <c r="C85" s="32">
        <v>120</v>
      </c>
      <c r="D85" s="32">
        <v>125</v>
      </c>
      <c r="E85" s="32">
        <v>125</v>
      </c>
      <c r="F85" s="32">
        <v>130</v>
      </c>
      <c r="G85" s="54">
        <f t="shared" si="8"/>
        <v>-3.9215686274509802</v>
      </c>
      <c r="H85" s="50" t="s">
        <v>172</v>
      </c>
      <c r="I85" s="69"/>
      <c r="J85" s="85"/>
    </row>
    <row r="86" spans="1:10" ht="21.75" customHeight="1" x14ac:dyDescent="0.45">
      <c r="A86" s="50" t="s">
        <v>38</v>
      </c>
      <c r="B86" s="51" t="s">
        <v>19</v>
      </c>
      <c r="C86" s="32">
        <v>120</v>
      </c>
      <c r="D86" s="32">
        <v>125</v>
      </c>
      <c r="E86" s="32">
        <v>115</v>
      </c>
      <c r="F86" s="32">
        <v>120</v>
      </c>
      <c r="G86" s="54">
        <f t="shared" si="8"/>
        <v>4.2553191489361701</v>
      </c>
      <c r="H86" s="50" t="s">
        <v>170</v>
      </c>
      <c r="I86" s="69"/>
      <c r="J86" s="85"/>
    </row>
    <row r="87" spans="1:10" ht="21.75" customHeight="1" x14ac:dyDescent="0.45">
      <c r="A87" s="50" t="s">
        <v>43</v>
      </c>
      <c r="B87" s="51" t="s">
        <v>19</v>
      </c>
      <c r="C87" s="32">
        <v>48</v>
      </c>
      <c r="D87" s="32">
        <v>50</v>
      </c>
      <c r="E87" s="32">
        <v>42</v>
      </c>
      <c r="F87" s="32">
        <v>45</v>
      </c>
      <c r="G87" s="54">
        <f t="shared" si="8"/>
        <v>12.643678160919542</v>
      </c>
      <c r="H87" s="50" t="s">
        <v>170</v>
      </c>
      <c r="I87" s="69"/>
      <c r="J87" s="85"/>
    </row>
    <row r="88" spans="1:10" ht="21.75" customHeight="1" x14ac:dyDescent="0.45">
      <c r="A88" s="50" t="s">
        <v>45</v>
      </c>
      <c r="B88" s="51" t="s">
        <v>19</v>
      </c>
      <c r="C88" s="32">
        <v>95</v>
      </c>
      <c r="D88" s="32">
        <v>100</v>
      </c>
      <c r="E88" s="32">
        <v>85</v>
      </c>
      <c r="F88" s="32">
        <v>95</v>
      </c>
      <c r="G88" s="54">
        <f t="shared" si="8"/>
        <v>8.3333333333333321</v>
      </c>
      <c r="H88" s="50" t="s">
        <v>170</v>
      </c>
      <c r="I88" s="69"/>
      <c r="J88" s="85"/>
    </row>
    <row r="89" spans="1:10" ht="17.45" customHeight="1" x14ac:dyDescent="0.45">
      <c r="A89" s="50" t="s">
        <v>46</v>
      </c>
      <c r="B89" s="51" t="s">
        <v>19</v>
      </c>
      <c r="C89" s="32">
        <v>70</v>
      </c>
      <c r="D89" s="32">
        <v>80</v>
      </c>
      <c r="E89" s="32">
        <v>70</v>
      </c>
      <c r="F89" s="32">
        <v>75</v>
      </c>
      <c r="G89" s="54">
        <f t="shared" si="9"/>
        <v>3.4482758620689653</v>
      </c>
      <c r="H89" s="50" t="s">
        <v>169</v>
      </c>
      <c r="I89" s="69"/>
      <c r="J89" s="85"/>
    </row>
    <row r="90" spans="1:10" ht="17.45" customHeight="1" x14ac:dyDescent="0.45">
      <c r="A90" s="50" t="s">
        <v>146</v>
      </c>
      <c r="B90" s="51" t="s">
        <v>19</v>
      </c>
      <c r="C90" s="32">
        <v>400</v>
      </c>
      <c r="D90" s="32">
        <v>420</v>
      </c>
      <c r="E90" s="32">
        <v>420</v>
      </c>
      <c r="F90" s="32">
        <v>450</v>
      </c>
      <c r="G90" s="54">
        <f t="shared" si="8"/>
        <v>-5.7471264367816088</v>
      </c>
      <c r="H90" s="50" t="s">
        <v>171</v>
      </c>
      <c r="I90" s="69"/>
      <c r="J90" s="85"/>
    </row>
    <row r="91" spans="1:10" ht="17.45" customHeight="1" x14ac:dyDescent="0.45">
      <c r="A91" s="50" t="s">
        <v>52</v>
      </c>
      <c r="B91" s="51" t="s">
        <v>19</v>
      </c>
      <c r="C91" s="32">
        <v>220</v>
      </c>
      <c r="D91" s="32">
        <v>320</v>
      </c>
      <c r="E91" s="32">
        <v>200</v>
      </c>
      <c r="F91" s="32">
        <v>320</v>
      </c>
      <c r="G91" s="54">
        <f t="shared" si="8"/>
        <v>3.8461538461538463</v>
      </c>
      <c r="H91" s="50" t="s">
        <v>166</v>
      </c>
      <c r="I91" s="69"/>
      <c r="J91" s="85"/>
    </row>
    <row r="92" spans="1:10" ht="17.45" customHeight="1" x14ac:dyDescent="0.45">
      <c r="A92" s="50" t="s">
        <v>64</v>
      </c>
      <c r="B92" s="51" t="s">
        <v>19</v>
      </c>
      <c r="C92" s="32">
        <v>180</v>
      </c>
      <c r="D92" s="32">
        <v>190</v>
      </c>
      <c r="E92" s="32">
        <v>185</v>
      </c>
      <c r="F92" s="32">
        <v>190</v>
      </c>
      <c r="G92" s="54">
        <f t="shared" si="8"/>
        <v>-1.3333333333333335</v>
      </c>
      <c r="H92" s="50" t="s">
        <v>167</v>
      </c>
      <c r="I92" s="69"/>
      <c r="J92" s="85"/>
    </row>
    <row r="93" spans="1:10" ht="17.45" customHeight="1" x14ac:dyDescent="0.45">
      <c r="A93" s="50" t="s">
        <v>75</v>
      </c>
      <c r="B93" s="51" t="s">
        <v>76</v>
      </c>
      <c r="C93" s="37">
        <v>50</v>
      </c>
      <c r="D93" s="37">
        <v>53</v>
      </c>
      <c r="E93" s="37">
        <v>52</v>
      </c>
      <c r="F93" s="37">
        <v>55</v>
      </c>
      <c r="G93" s="54">
        <f t="shared" si="8"/>
        <v>-3.7383177570093453</v>
      </c>
      <c r="H93" s="50" t="s">
        <v>167</v>
      </c>
      <c r="I93" s="69"/>
      <c r="J93" s="85"/>
    </row>
    <row r="94" spans="1:10" ht="17.45" customHeight="1" x14ac:dyDescent="0.45">
      <c r="A94" s="50" t="s">
        <v>79</v>
      </c>
      <c r="B94" s="51" t="s">
        <v>80</v>
      </c>
      <c r="C94" s="37">
        <v>89000</v>
      </c>
      <c r="D94" s="37">
        <v>98500</v>
      </c>
      <c r="E94" s="37">
        <v>90000</v>
      </c>
      <c r="F94" s="37">
        <v>99000</v>
      </c>
      <c r="G94" s="54">
        <f t="shared" si="8"/>
        <v>-0.79365079365079361</v>
      </c>
      <c r="H94" s="50" t="s">
        <v>172</v>
      </c>
      <c r="I94" s="69"/>
      <c r="J94" s="85"/>
    </row>
    <row r="95" spans="1:10" ht="17.45" customHeight="1" x14ac:dyDescent="0.45">
      <c r="A95" s="83"/>
      <c r="B95" s="9"/>
      <c r="C95" s="100"/>
      <c r="D95" s="100"/>
      <c r="E95" s="100"/>
      <c r="F95" s="100"/>
      <c r="G95" s="91"/>
      <c r="H95" s="83"/>
      <c r="I95" s="9"/>
      <c r="J95" s="9"/>
    </row>
    <row r="96" spans="1:10" ht="17.45" customHeight="1" x14ac:dyDescent="0.45">
      <c r="A96" s="83"/>
      <c r="B96" s="9"/>
      <c r="C96" s="100"/>
      <c r="D96" s="100"/>
      <c r="E96" s="100"/>
      <c r="F96" s="100"/>
      <c r="G96" s="91"/>
      <c r="H96" s="83"/>
      <c r="I96" s="9"/>
      <c r="J96" s="9"/>
    </row>
    <row r="97" spans="1:12" ht="17.45" customHeight="1" x14ac:dyDescent="0.45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45" customHeight="1" x14ac:dyDescent="0.45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8.600000000000001" customHeight="1" x14ac:dyDescent="0.4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8.600000000000001" customHeight="1" x14ac:dyDescent="0.4">
      <c r="A100" s="83"/>
      <c r="B100" s="9"/>
      <c r="C100" s="95" t="s">
        <v>161</v>
      </c>
      <c r="D100" s="95"/>
      <c r="E100" s="95"/>
      <c r="F100" s="95"/>
      <c r="G100" s="91"/>
      <c r="H100" s="96"/>
      <c r="I100" s="97"/>
      <c r="J100" s="99" t="s">
        <v>163</v>
      </c>
      <c r="K100" s="97"/>
    </row>
    <row r="101" spans="1:12" ht="18.600000000000001" customHeight="1" x14ac:dyDescent="0.4">
      <c r="A101" s="83"/>
      <c r="B101" s="9"/>
      <c r="C101" s="95" t="s">
        <v>162</v>
      </c>
      <c r="D101" s="95"/>
      <c r="E101" s="95"/>
      <c r="F101" s="95"/>
      <c r="G101" s="91"/>
      <c r="H101" s="96"/>
      <c r="I101" s="97"/>
      <c r="J101" s="98" t="s">
        <v>164</v>
      </c>
      <c r="K101" s="97"/>
    </row>
    <row r="102" spans="1:12" ht="18.600000000000001" customHeight="1" x14ac:dyDescent="0.4">
      <c r="A102" s="83"/>
      <c r="B102" s="9"/>
      <c r="C102" s="95"/>
      <c r="D102" s="95"/>
      <c r="E102" s="95"/>
      <c r="F102" s="95"/>
      <c r="G102" s="91"/>
      <c r="H102" s="96"/>
      <c r="I102" s="97"/>
      <c r="J102" s="98"/>
      <c r="K102" s="97"/>
    </row>
    <row r="103" spans="1:12" ht="18.75" customHeight="1" x14ac:dyDescent="0.3">
      <c r="A103" s="81" t="s">
        <v>89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3">
      <c r="A104" s="83" t="s">
        <v>148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3">
      <c r="A105" s="83" t="s">
        <v>90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35">
      <c r="A106" s="83" t="s">
        <v>154</v>
      </c>
      <c r="B106" s="9"/>
      <c r="C106" s="9"/>
      <c r="D106" s="9"/>
      <c r="E106" s="9"/>
      <c r="I106" s="10"/>
    </row>
    <row r="107" spans="1:12" ht="16.5" customHeight="1" x14ac:dyDescent="0.35">
      <c r="A107" s="83" t="s">
        <v>155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3">
      <c r="A108" s="83" t="s">
        <v>156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3">
      <c r="A109" s="83" t="s">
        <v>149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92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3">
      <c r="A112" s="83" t="s">
        <v>93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1500000000000004" customHeight="1" x14ac:dyDescent="0.3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1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3">
      <c r="A122" s="83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3">
      <c r="A123" s="83" t="s">
        <v>159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160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2023-10-22T04:58:56Z</cp:lastPrinted>
  <dcterms:created xsi:type="dcterms:W3CDTF">2021-06-05T07:13:32Z</dcterms:created>
  <dcterms:modified xsi:type="dcterms:W3CDTF">2023-10-23T06:27:15Z</dcterms:modified>
</cp:coreProperties>
</file>