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October-2023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93" i="1"/>
  <c r="G94" i="1" l="1"/>
  <c r="G89" i="1"/>
  <c r="G88" i="1"/>
  <c r="G87" i="1"/>
  <c r="G86" i="1"/>
  <c r="G82" i="1"/>
  <c r="G92" i="1"/>
  <c r="G90" i="1"/>
  <c r="G83" i="1"/>
  <c r="G91" i="1"/>
  <c r="G84" i="1"/>
  <c r="G9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<sst xmlns="http://schemas.openxmlformats.org/spreadsheetml/2006/main" count="414" uniqueCount="176">
  <si>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</si>
  <si>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</si>
  <si>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</si>
  <si>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</si>
  <si>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</si>
  <si>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</si>
  <si>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</si>
  <si>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</si>
  <si>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</si>
  <si>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</si>
  <si>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</si>
  <si>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</si>
  <si>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</si>
  <si>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</si>
  <si>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</si>
  <si>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</si>
  <si>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</si>
  <si>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</si>
  <si>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</si>
  <si>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</si>
  <si>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</si>
  <si>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</si>
  <si>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</si>
  <si>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</si>
  <si>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</si>
  <si>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</si>
  <si>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</si>
  <si>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</si>
  <si>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</si>
  <si>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</si>
  <si>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</si>
  <si>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</si>
  <si>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</si>
  <si>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</si>
  <si>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</si>
  <si>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</si>
  <si>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</si>
  <si>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</si>
  <si>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</si>
  <si>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</si>
  <si>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</si>
  <si>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</si>
  <si>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</si>
  <si>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</si>
  <si>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</si>
  <si>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</si>
  <si>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</si>
  <si>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</si>
  <si>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</si>
  <si>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</si>
  <si>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</si>
  <si>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</si>
  <si>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</si>
  <si>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</si>
  <si>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</si>
  <si>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</si>
  <si>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</si>
  <si>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</si>
  <si>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</si>
  <si>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</si>
  <si>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</si>
  <si>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</si>
  <si>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</si>
  <si>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</si>
  <si>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</si>
  <si>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</si>
  <si>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</si>
  <si>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</si>
  <si>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</si>
  <si>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</si>
  <si>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</si>
  <si>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</si>
  <si>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</si>
  <si>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</si>
  <si>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</si>
  <si>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</si>
  <si>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</si>
  <si>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</si>
  <si>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</si>
  <si>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</si>
  <si>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</si>
  <si>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</si>
  <si>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</si>
  <si>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</si>
  <si>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</si>
  <si>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</si>
  <si>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</si>
  <si>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</si>
  <si>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</si>
  <si>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</si>
  <si>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</si>
  <si>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</si>
  <si>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</si>
  <si>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</si>
  <si>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</si>
  <si>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</si>
  <si>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</si>
  <si>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</si>
  <si>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</si>
  <si>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</si>
  <si>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</si>
  <si>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</si>
  <si>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</si>
  <si>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</si>
  <si>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</si>
  <si>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</si>
  <si>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</si>
  <si>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</si>
  <si>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</si>
  <si>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</si>
  <si>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</si>
  <si>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</si>
  <si>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</si>
  <si>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</si>
  <si>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</si>
  <si>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</si>
  <si>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</si>
  <si>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</si>
  <si>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</si>
  <si>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</si>
  <si>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</si>
  <si>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</si>
  <si>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</si>
  <si>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</si>
  <si>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</si>
  <si>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</si>
  <si>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</si>
  <si>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</si>
  <si>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</si>
  <si>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</si>
  <si>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</si>
  <si>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</si>
  <si>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</si>
  <si>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</si>
  <si>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</si>
  <si>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</si>
  <si>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</si>
  <si>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</si>
  <si>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</si>
  <si>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</si>
  <si>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</si>
  <si>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</si>
  <si>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</si>
  <si>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</si>
  <si>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</si>
  <si>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</si>
  <si>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</si>
  <si>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</si>
  <si>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</si>
  <si>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</si>
  <si>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</si>
  <si>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</si>
  <si>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</si>
  <si>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</si>
  <si>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</si>
  <si>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</si>
  <si>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</si>
  <si>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</si>
  <si>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</si>
  <si>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</si>
  <si>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</si>
  <si>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</si>
  <si>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</si>
  <si>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</si>
  <si>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১৯-১০-২০২৩ তারিখে মূল্য হ্রাস পেয়েছে।</t>
  </si>
  <si>
    <t>আদা (দেশী)(নতুন)</t>
  </si>
  <si>
    <t>২৫-১০-২০২৩ তারিখে মূল্য বৃদ্ধি পেয়েছে।</t>
  </si>
  <si>
    <t>২৫-১০-২০২৩ তারিখে মূল্য হ্রাস পেয়েছে।</t>
  </si>
  <si>
    <t>২৬-১০-২০২৩ তারিখে মূল্য হ্রাস পেয়েছে।</t>
  </si>
  <si>
    <t>২৯-১০-২০২৩ তারিখে মূল্য বৃদ্ধি পেয়েছে।</t>
  </si>
  <si>
    <t>স্মারক নং-২৬.০৫.০০০০.০১৭.৩১.০০১.২৩-২৭৬</t>
  </si>
  <si>
    <t xml:space="preserve">সোমবার ৩০ অক্টোবর ২০২৩ খ্রিঃ, ১৪ কার্তিক ১৪৩০ বাংলা, ১৪ রবি উল সানি ১৪৪৫ হিজরি </t>
  </si>
  <si>
    <t>৩০-১০-২০২৩ তারিখে মূল্য হ্রাস পেয়েছে।</t>
  </si>
  <si>
    <t>৩০-১০-২০২৩ তারিখে মূল্য বৃদ্ধি পেয়েছে।</t>
  </si>
  <si>
    <t>(১)   চাল (মাঝারী,মোটা), আলু, পিয়াজ (দেশী,আম), মুরগী ব্রয়লার, খেজুর এর মূল্য বৃদ্ধি পেয়েছে।</t>
  </si>
  <si>
    <t>(২)  সয়াবিন তেল (লুজ,বোতল), রশুন (দেশী,আম), আদা(দেশী,আম),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</si>
</sst>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zoomScale="86" zoomScaleNormal="86" zoomScaleSheetLayoutView="106" workbookViewId="0">
      <pane ySplit="2160" topLeftCell="A74" activePane="bottomLeft"/>
      <selection activeCell="L6" sqref="L6"/>
      <selection pane="bottomLeft" activeCell="B78" sqref="B78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.58203125" style="41" customWidth="1"/>
    <col min="4" max="4" width="9.83203125" style="41" customWidth="1"/>
    <col min="5" max="5" width="9.6640625" style="41" customWidth="1"/>
    <col min="6" max="6" width="9.9140625" style="41" customWidth="1"/>
    <col min="7" max="7" width="8.75" style="41" customWidth="1"/>
    <col min="8" max="8" width="10.08203125" style="41" customWidth="1"/>
    <col min="9" max="9" width="9.1640625" style="41" customWidth="1"/>
    <col min="10" max="10" width="9.9140625" style="41" customWidth="1"/>
    <col min="11" max="11" width="9.6640625" style="41" customWidth="1"/>
    <col min="12" max="12" width="11.83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146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45229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1" t="s">
        <v>10</v>
      </c>
      <c r="J7" s="103" t="s">
        <v>11</v>
      </c>
      <c r="K7" s="104"/>
      <c r="L7" s="93" t="s">
        <v>12</v>
      </c>
      <c r="O7" s="49"/>
      <c r="P7" s="49"/>
      <c r="Q7" s="49"/>
    </row>
    <row r="8" spans="1:17" x14ac:dyDescent="0.35">
      <c r="A8" s="50"/>
      <c r="B8" s="51"/>
      <c r="C8" s="105">
        <v>45229</v>
      </c>
      <c r="D8" s="104"/>
      <c r="E8" s="105">
        <v>45222</v>
      </c>
      <c r="F8" s="104"/>
      <c r="G8" s="105">
        <v>45199</v>
      </c>
      <c r="H8" s="104"/>
      <c r="I8" s="51" t="s">
        <v>13</v>
      </c>
      <c r="J8" s="105">
        <v>44864</v>
      </c>
      <c r="K8" s="104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75</v>
      </c>
      <c r="L10" s="55">
        <f>((C10+D10)/2-(J10+K10)/2)/((J10+K10)/2)*100</f>
        <v>-5.7142857142857144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52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1.9047619047619049</v>
      </c>
      <c r="J11" s="32">
        <v>54</v>
      </c>
      <c r="K11" s="32">
        <v>58</v>
      </c>
      <c r="L11" s="55">
        <f>((C11+D11)/2-(J11+K11)/2)/((J11+K11)/2)*100</f>
        <v>-4.4642857142857144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50</v>
      </c>
      <c r="K12" s="32">
        <v>54</v>
      </c>
      <c r="L12" s="55">
        <f>((C12+D12)/2-(J12+K12)/2)/((J12+K12)/2)*100</f>
        <v>-3.8461538461538463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0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2" customHeight="1" x14ac:dyDescent="0.55000000000000004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63</v>
      </c>
      <c r="L15" s="55">
        <f>((C15+D15)/2-(J15+K15)/2)/((J15+K15)/2)*100</f>
        <v>-13.223140495867769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65</v>
      </c>
      <c r="K16" s="32">
        <v>68</v>
      </c>
      <c r="L16" s="55">
        <f>((C16+D16)/2-(J16+K16)/2)/((J16+K16)/2)*100</f>
        <v>-13.533834586466165</v>
      </c>
    </row>
    <row r="17" spans="1:21" ht="22.2" customHeight="1" x14ac:dyDescent="0.55000000000000004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72</v>
      </c>
      <c r="K17" s="32">
        <v>75</v>
      </c>
      <c r="L17" s="55">
        <f>((C17+D17)/2-(J17+K17)/2)/((J17+K17)/2)*100</f>
        <v>-14.965986394557824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140</v>
      </c>
      <c r="D19" s="32">
        <v>145</v>
      </c>
      <c r="E19" s="32">
        <v>145</v>
      </c>
      <c r="F19" s="32">
        <v>155</v>
      </c>
      <c r="G19" s="32">
        <v>155</v>
      </c>
      <c r="H19" s="32">
        <v>160</v>
      </c>
      <c r="I19" s="54">
        <f>((C19+D19)/2-(G19+H19)/2)/((G19+H19)/2)*100</f>
        <v>-9.5238095238095237</v>
      </c>
      <c r="J19" s="32">
        <v>160</v>
      </c>
      <c r="K19" s="32">
        <v>165</v>
      </c>
      <c r="L19" s="55">
        <f>((C19+D19)/2-(J19+K19)/2)/((J19+K19)/2)*100</f>
        <v>-12.307692307692308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770</v>
      </c>
      <c r="D20" s="32">
        <v>790</v>
      </c>
      <c r="E20" s="32">
        <v>770</v>
      </c>
      <c r="F20" s="32">
        <v>800</v>
      </c>
      <c r="G20" s="32">
        <v>780</v>
      </c>
      <c r="H20" s="32">
        <v>825</v>
      </c>
      <c r="I20" s="54">
        <f>((C20+D20)/2-(G20+H20)/2)/((G20+H20)/2)*100</f>
        <v>-2.8037383177570092</v>
      </c>
      <c r="J20" s="32">
        <v>850</v>
      </c>
      <c r="K20" s="32">
        <v>880</v>
      </c>
      <c r="L20" s="55">
        <f>((C20+D20)/2-(J20+K20)/2)/((J20+K20)/2)*100</f>
        <v>-9.8265895953757223</v>
      </c>
    </row>
    <row r="21" spans="1:21" ht="22.2" customHeight="1" x14ac:dyDescent="0.55000000000000004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169</v>
      </c>
      <c r="H21" s="32">
        <v>175</v>
      </c>
      <c r="I21" s="54">
        <f>((C21+D21)/2-(G21+H21)/2)/((G21+H21)/2)*100</f>
        <v>-3.1976744186046515</v>
      </c>
      <c r="J21" s="32">
        <v>175</v>
      </c>
      <c r="K21" s="32">
        <v>185</v>
      </c>
      <c r="L21" s="55">
        <f>((C21+D21)/2-(J21+K21)/2)/((J21+K21)/2)*100</f>
        <v>-7.5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113</v>
      </c>
      <c r="K22" s="32">
        <v>122</v>
      </c>
      <c r="L22" s="55">
        <f>((C22+D22)/2-(J22+K22)/2)/((J22+K22)/2)*100</f>
        <v>4.2553191489361701</v>
      </c>
    </row>
    <row r="23" spans="1:21" ht="22.2" customHeight="1" x14ac:dyDescent="0.55000000000000004">
      <c r="A23" s="50" t="s">
        <v>35</v>
      </c>
      <c r="B23" s="51" t="s">
        <v>30</v>
      </c>
      <c r="C23" s="32">
        <v>130</v>
      </c>
      <c r="D23" s="32">
        <v>135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125</v>
      </c>
      <c r="K23" s="32">
        <v>130</v>
      </c>
      <c r="L23" s="55">
        <f>((C23+D23)/2-(J23+K23)/2)/((J23+K23)/2)*100</f>
        <v>3.9215686274509802</v>
      </c>
    </row>
    <row r="24" spans="1:21" ht="22.2" customHeight="1" x14ac:dyDescent="0.55000000000000004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98</v>
      </c>
      <c r="K25" s="32">
        <v>105</v>
      </c>
      <c r="L25" s="55">
        <f t="shared" ref="L25:L31" si="1">((C25+D25)/2-(J25+K25)/2)/((J25+K25)/2)*100</f>
        <v>5.9113300492610836</v>
      </c>
    </row>
    <row r="26" spans="1:21" ht="22.2" customHeight="1" x14ac:dyDescent="0.55000000000000004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115</v>
      </c>
      <c r="K26" s="32">
        <v>120</v>
      </c>
      <c r="L26" s="55">
        <f t="shared" si="1"/>
        <v>4.2553191489361701</v>
      </c>
    </row>
    <row r="27" spans="1:21" ht="22.2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3.9215686274509802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2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2">
        <v>75</v>
      </c>
      <c r="K30" s="32">
        <v>80</v>
      </c>
      <c r="L30" s="55">
        <f t="shared" si="1"/>
        <v>12.903225806451612</v>
      </c>
    </row>
    <row r="31" spans="1:21" ht="22.2" customHeight="1" x14ac:dyDescent="0.55000000000000004">
      <c r="A31" s="50" t="s">
        <v>43</v>
      </c>
      <c r="B31" s="51" t="s">
        <v>19</v>
      </c>
      <c r="C31" s="32">
        <v>55</v>
      </c>
      <c r="D31" s="32">
        <v>60</v>
      </c>
      <c r="E31" s="32">
        <v>48</v>
      </c>
      <c r="F31" s="32">
        <v>50</v>
      </c>
      <c r="G31" s="32">
        <v>42</v>
      </c>
      <c r="H31" s="32">
        <v>45</v>
      </c>
      <c r="I31" s="54">
        <f t="shared" si="0"/>
        <v>32.183908045977013</v>
      </c>
      <c r="J31" s="32">
        <v>25</v>
      </c>
      <c r="K31" s="32">
        <v>30</v>
      </c>
      <c r="L31" s="55">
        <f t="shared" si="1"/>
        <v>109.09090909090908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115</v>
      </c>
      <c r="D33" s="32">
        <v>130</v>
      </c>
      <c r="E33" s="32">
        <v>95</v>
      </c>
      <c r="F33" s="32">
        <v>100</v>
      </c>
      <c r="G33" s="32">
        <v>80</v>
      </c>
      <c r="H33" s="32">
        <v>90</v>
      </c>
      <c r="I33" s="54">
        <f t="shared" ref="I33:I48" si="2">((C33+D33)/2-(G33+H33)/2)/((G33+H33)/2)*100</f>
        <v>44.117647058823529</v>
      </c>
      <c r="J33" s="32">
        <v>50</v>
      </c>
      <c r="K33" s="32">
        <v>60</v>
      </c>
      <c r="L33" s="55">
        <f t="shared" ref="L33:L48" si="3">((C33+D33)/2-(J33+K33)/2)/((J33+K33)/2)*100</f>
        <v>122.72727272727273</v>
      </c>
    </row>
    <row r="34" spans="1:12" ht="22.2" customHeight="1" x14ac:dyDescent="0.55000000000000004">
      <c r="A34" s="50" t="s">
        <v>46</v>
      </c>
      <c r="B34" s="51" t="s">
        <v>19</v>
      </c>
      <c r="C34" s="32">
        <v>110</v>
      </c>
      <c r="D34" s="32">
        <v>120</v>
      </c>
      <c r="E34" s="32">
        <v>70</v>
      </c>
      <c r="F34" s="32">
        <v>80</v>
      </c>
      <c r="G34" s="32">
        <v>65</v>
      </c>
      <c r="H34" s="32">
        <v>75</v>
      </c>
      <c r="I34" s="54">
        <f t="shared" si="2"/>
        <v>64.285714285714292</v>
      </c>
      <c r="J34" s="32">
        <v>50</v>
      </c>
      <c r="K34" s="32">
        <v>55</v>
      </c>
      <c r="L34" s="55">
        <f t="shared" si="3"/>
        <v>119.04761904761905</v>
      </c>
    </row>
    <row r="35" spans="1:12" ht="22.2" customHeight="1" x14ac:dyDescent="0.55000000000000004">
      <c r="A35" s="50" t="s">
        <v>103</v>
      </c>
      <c r="B35" s="51" t="s">
        <v>19</v>
      </c>
      <c r="C35" s="32">
        <v>180</v>
      </c>
      <c r="D35" s="32">
        <v>220</v>
      </c>
      <c r="E35" s="32">
        <v>200</v>
      </c>
      <c r="F35" s="32">
        <v>220</v>
      </c>
      <c r="G35" s="32">
        <v>180</v>
      </c>
      <c r="H35" s="32">
        <v>220</v>
      </c>
      <c r="I35" s="54">
        <f t="shared" si="2"/>
        <v>0</v>
      </c>
      <c r="J35" s="32">
        <v>80</v>
      </c>
      <c r="K35" s="32">
        <v>100</v>
      </c>
      <c r="L35" s="55">
        <f t="shared" si="3"/>
        <v>122.22222222222223</v>
      </c>
    </row>
    <row r="36" spans="1:12" ht="22.2" customHeight="1" x14ac:dyDescent="0.55000000000000004">
      <c r="A36" s="50" t="s">
        <v>47</v>
      </c>
      <c r="B36" s="51" t="s">
        <v>19</v>
      </c>
      <c r="C36" s="32">
        <v>160</v>
      </c>
      <c r="D36" s="32">
        <v>200</v>
      </c>
      <c r="E36" s="32">
        <v>180</v>
      </c>
      <c r="F36" s="32">
        <v>200</v>
      </c>
      <c r="G36" s="32">
        <v>180</v>
      </c>
      <c r="H36" s="32">
        <v>220</v>
      </c>
      <c r="I36" s="54">
        <f t="shared" si="2"/>
        <v>-10</v>
      </c>
      <c r="J36" s="32">
        <v>110</v>
      </c>
      <c r="K36" s="32">
        <v>130</v>
      </c>
      <c r="L36" s="55">
        <f t="shared" si="3"/>
        <v>50</v>
      </c>
    </row>
    <row r="37" spans="1:12" ht="22.2" customHeight="1" x14ac:dyDescent="0.55000000000000004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500</v>
      </c>
      <c r="L38" s="55">
        <f t="shared" si="3"/>
        <v>1.0638297872340425</v>
      </c>
    </row>
    <row r="39" spans="1:12" ht="22.2" customHeight="1" x14ac:dyDescent="0.55000000000000004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350</v>
      </c>
      <c r="I39" s="54">
        <f t="shared" si="2"/>
        <v>4.7619047619047619</v>
      </c>
      <c r="J39" s="32">
        <v>220</v>
      </c>
      <c r="K39" s="32">
        <v>250</v>
      </c>
      <c r="L39" s="55">
        <f t="shared" si="3"/>
        <v>40.425531914893611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220</v>
      </c>
      <c r="L40" s="55">
        <f t="shared" si="3"/>
        <v>17.073170731707318</v>
      </c>
    </row>
    <row r="41" spans="1:12" ht="22.2" customHeight="1" x14ac:dyDescent="0.55000000000000004">
      <c r="A41" s="50" t="s">
        <v>165</v>
      </c>
      <c r="B41" s="51" t="s">
        <v>19</v>
      </c>
      <c r="C41" s="32">
        <v>250</v>
      </c>
      <c r="D41" s="32">
        <v>300</v>
      </c>
      <c r="E41" s="32">
        <v>400</v>
      </c>
      <c r="F41" s="32">
        <v>420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2" customHeight="1" x14ac:dyDescent="0.55000000000000004">
      <c r="A42" s="50" t="s">
        <v>52</v>
      </c>
      <c r="B42" s="51" t="s">
        <v>19</v>
      </c>
      <c r="C42" s="32">
        <v>200</v>
      </c>
      <c r="D42" s="32">
        <v>280</v>
      </c>
      <c r="E42" s="32">
        <v>220</v>
      </c>
      <c r="F42" s="32">
        <v>320</v>
      </c>
      <c r="G42" s="32">
        <v>220</v>
      </c>
      <c r="H42" s="32">
        <v>300</v>
      </c>
      <c r="I42" s="54">
        <f t="shared" si="2"/>
        <v>-7.6923076923076925</v>
      </c>
      <c r="J42" s="32">
        <v>120</v>
      </c>
      <c r="K42" s="32">
        <v>180</v>
      </c>
      <c r="L42" s="55">
        <f t="shared" si="3"/>
        <v>60</v>
      </c>
    </row>
    <row r="43" spans="1:12" ht="22.2" customHeight="1" x14ac:dyDescent="0.55000000000000004">
      <c r="A43" s="50" t="s">
        <v>53</v>
      </c>
      <c r="B43" s="51" t="s">
        <v>19</v>
      </c>
      <c r="C43" s="32">
        <v>1020</v>
      </c>
      <c r="D43" s="32">
        <v>1120</v>
      </c>
      <c r="E43" s="32">
        <v>1020</v>
      </c>
      <c r="F43" s="32">
        <v>1120</v>
      </c>
      <c r="G43" s="32">
        <v>1120</v>
      </c>
      <c r="H43" s="32">
        <v>1200</v>
      </c>
      <c r="I43" s="54">
        <f t="shared" si="2"/>
        <v>-7.7586206896551726</v>
      </c>
      <c r="J43" s="32">
        <v>450</v>
      </c>
      <c r="K43" s="32">
        <v>550</v>
      </c>
      <c r="L43" s="55">
        <f t="shared" si="3"/>
        <v>113.99999999999999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390</v>
      </c>
      <c r="K44" s="32">
        <v>450</v>
      </c>
      <c r="L44" s="55">
        <f>((C44+D44)/2-(J44+K44)/2)/((J44+K44)/2)*100</f>
        <v>13.095238095238097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2" customHeight="1" x14ac:dyDescent="0.55000000000000004">
      <c r="A46" s="50" t="s">
        <v>56</v>
      </c>
      <c r="B46" s="51" t="s">
        <v>19</v>
      </c>
      <c r="C46" s="32">
        <v>2000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4.5454545454545459</v>
      </c>
      <c r="J46" s="32">
        <v>1750</v>
      </c>
      <c r="K46" s="32">
        <v>3000</v>
      </c>
      <c r="L46" s="55">
        <f>((C46+D46)/2-(J46+K46)/2)/((J46+K46)/2)*100</f>
        <v>-3.1578947368421053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140</v>
      </c>
      <c r="L47" s="55">
        <f>((C47+D47)/2-(J47+K47)/2)/((J47+K47)/2)*100</f>
        <v>76.923076923076934</v>
      </c>
    </row>
    <row r="48" spans="1:12" ht="22.2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100</v>
      </c>
      <c r="K48" s="32">
        <v>150</v>
      </c>
      <c r="L48" s="55">
        <f t="shared" si="3"/>
        <v>40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1300</v>
      </c>
      <c r="L51" s="55">
        <f t="shared" si="5"/>
        <v>0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670</v>
      </c>
      <c r="K52" s="32">
        <v>700</v>
      </c>
      <c r="L52" s="55">
        <f t="shared" si="5"/>
        <v>11.678832116788321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190</v>
      </c>
      <c r="D54" s="32">
        <v>200</v>
      </c>
      <c r="E54" s="32">
        <v>180</v>
      </c>
      <c r="F54" s="32">
        <v>190</v>
      </c>
      <c r="G54" s="32">
        <v>175</v>
      </c>
      <c r="H54" s="32">
        <v>185</v>
      </c>
      <c r="I54" s="54">
        <f>((C54+D54)/2-(G54+H54)/2)/((G54+H54)/2)*100</f>
        <v>8.3333333333333321</v>
      </c>
      <c r="J54" s="32">
        <v>170</v>
      </c>
      <c r="K54" s="32">
        <v>180</v>
      </c>
      <c r="L54" s="55">
        <f>((C54+D54)/2-(J54+K54)/2)/((J54+K54)/2)*100</f>
        <v>11.428571428571429</v>
      </c>
    </row>
    <row r="55" spans="1:12" ht="19.2" customHeight="1" x14ac:dyDescent="0.55000000000000004">
      <c r="A55" s="50" t="s">
        <v>65</v>
      </c>
      <c r="B55" s="51" t="s">
        <v>19</v>
      </c>
      <c r="C55" s="32">
        <v>530</v>
      </c>
      <c r="D55" s="32">
        <v>650</v>
      </c>
      <c r="E55" s="32">
        <v>520</v>
      </c>
      <c r="F55" s="32">
        <v>550</v>
      </c>
      <c r="G55" s="32">
        <v>600</v>
      </c>
      <c r="H55" s="32">
        <v>650</v>
      </c>
      <c r="I55" s="54">
        <f t="shared" si="4"/>
        <v>-5.6000000000000005</v>
      </c>
      <c r="J55" s="32">
        <v>450</v>
      </c>
      <c r="K55" s="32">
        <v>550</v>
      </c>
      <c r="L55" s="55">
        <f t="shared" si="5"/>
        <v>18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2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1" t="s">
        <v>10</v>
      </c>
      <c r="J62" s="103" t="s">
        <v>11</v>
      </c>
      <c r="K62" s="104"/>
      <c r="L62" s="93" t="s">
        <v>12</v>
      </c>
    </row>
    <row r="63" spans="1:12" ht="20.399999999999999" customHeight="1" x14ac:dyDescent="0.35">
      <c r="A63" s="63"/>
      <c r="B63" s="64"/>
      <c r="C63" s="105">
        <v>45229</v>
      </c>
      <c r="D63" s="104"/>
      <c r="E63" s="105">
        <v>45222</v>
      </c>
      <c r="F63" s="104"/>
      <c r="G63" s="105">
        <v>45199</v>
      </c>
      <c r="H63" s="104"/>
      <c r="I63" s="51" t="s">
        <v>13</v>
      </c>
      <c r="J63" s="105">
        <v>44864</v>
      </c>
      <c r="K63" s="104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105</v>
      </c>
      <c r="K65" s="32">
        <v>115</v>
      </c>
      <c r="L65" s="55">
        <f t="shared" ref="L65:L71" si="6">((C65+D65)/2-(J65+K65)/2)/((J65+K65)/2)*100</f>
        <v>20.454545454545457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250</v>
      </c>
      <c r="D66" s="32">
        <v>450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55000000000000004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50</v>
      </c>
      <c r="D68" s="37">
        <v>52</v>
      </c>
      <c r="E68" s="37">
        <v>50</v>
      </c>
      <c r="F68" s="37">
        <v>53</v>
      </c>
      <c r="G68" s="37">
        <v>48</v>
      </c>
      <c r="H68" s="37">
        <v>50</v>
      </c>
      <c r="I68" s="54">
        <f t="shared" si="7"/>
        <v>4.0816326530612246</v>
      </c>
      <c r="J68" s="37">
        <v>47</v>
      </c>
      <c r="K68" s="37">
        <v>50</v>
      </c>
      <c r="L68" s="55">
        <f t="shared" si="6"/>
        <v>5.1546391752577314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5">
      <c r="A70" s="50" t="s">
        <v>79</v>
      </c>
      <c r="B70" s="51" t="s">
        <v>80</v>
      </c>
      <c r="C70" s="35">
        <v>89000</v>
      </c>
      <c r="D70" s="35">
        <v>98500</v>
      </c>
      <c r="E70" s="35">
        <v>89000</v>
      </c>
      <c r="F70" s="35">
        <v>98500</v>
      </c>
      <c r="G70" s="35">
        <v>93500</v>
      </c>
      <c r="H70" s="35">
        <v>98500</v>
      </c>
      <c r="I70" s="92">
        <f t="shared" si="7"/>
        <v>-2.34375</v>
      </c>
      <c r="J70" s="35">
        <v>85500</v>
      </c>
      <c r="K70" s="35">
        <v>93500</v>
      </c>
      <c r="L70" s="55">
        <f t="shared" si="6"/>
        <v>4.7486033519553068</v>
      </c>
    </row>
    <row r="71" spans="1:12" ht="18.600000000000001" customHeight="1" x14ac:dyDescent="0.5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87500</v>
      </c>
      <c r="H71" s="38">
        <v>92500</v>
      </c>
      <c r="I71" s="92">
        <f t="shared" si="7"/>
        <v>-8.3333333333333321</v>
      </c>
      <c r="J71" s="38">
        <v>83000</v>
      </c>
      <c r="K71" s="38">
        <v>85000</v>
      </c>
      <c r="L71" s="55">
        <f t="shared" si="6"/>
        <v>-1.7857142857142856</v>
      </c>
    </row>
    <row r="72" spans="1:12" ht="6.6" customHeight="1" x14ac:dyDescent="0.3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84</v>
      </c>
      <c r="H76" s="9"/>
      <c r="I76" s="9"/>
      <c r="J76" s="9"/>
      <c r="K76" s="9"/>
      <c r="L76" s="9"/>
    </row>
    <row r="77" spans="1:12" x14ac:dyDescent="0.35">
      <c r="A77" s="83"/>
      <c r="B77" s="83" t="s">
        <v>174</v>
      </c>
      <c r="H77" s="9"/>
      <c r="I77" s="9"/>
      <c r="J77" s="9"/>
      <c r="K77" s="9"/>
      <c r="L77" s="9"/>
    </row>
    <row r="78" spans="1:12" x14ac:dyDescent="0.35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157</v>
      </c>
      <c r="G79" s="9"/>
      <c r="H79" s="9"/>
      <c r="I79" s="9"/>
      <c r="J79" s="9"/>
      <c r="L79" s="9"/>
    </row>
    <row r="80" spans="1:12" ht="18" customHeight="1" x14ac:dyDescent="0.35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86</v>
      </c>
      <c r="B81" s="51" t="s">
        <v>87</v>
      </c>
      <c r="C81" s="103" t="s">
        <v>7</v>
      </c>
      <c r="D81" s="104"/>
      <c r="E81" s="106" t="s">
        <v>88</v>
      </c>
      <c r="F81" s="107"/>
      <c r="G81" s="84" t="s">
        <v>13</v>
      </c>
      <c r="H81" s="84"/>
      <c r="I81" s="69" t="s">
        <v>156</v>
      </c>
      <c r="J81" s="85"/>
    </row>
    <row r="82" spans="1:10" ht="21.75" customHeight="1" x14ac:dyDescent="0.55000000000000004">
      <c r="A82" s="50" t="s">
        <v>20</v>
      </c>
      <c r="B82" s="51" t="s">
        <v>19</v>
      </c>
      <c r="C82" s="32">
        <v>52</v>
      </c>
      <c r="D82" s="32">
        <v>55</v>
      </c>
      <c r="E82" s="32">
        <v>50</v>
      </c>
      <c r="F82" s="32">
        <v>55</v>
      </c>
      <c r="G82" s="54">
        <f t="shared" ref="G82:G95" si="8">((C82+D82)/2-(E82+F82)/2)/((E82+F82)/2)*100</f>
        <v>1.9047619047619049</v>
      </c>
      <c r="H82" s="50" t="s">
        <v>166</v>
      </c>
      <c r="I82" s="69"/>
      <c r="J82" s="85"/>
    </row>
    <row r="83" spans="1:10" ht="21.75" customHeight="1" x14ac:dyDescent="0.55000000000000004">
      <c r="A83" s="50" t="s">
        <v>21</v>
      </c>
      <c r="B83" s="51" t="s">
        <v>19</v>
      </c>
      <c r="C83" s="32">
        <v>48</v>
      </c>
      <c r="D83" s="32">
        <v>52</v>
      </c>
      <c r="E83" s="32">
        <v>48</v>
      </c>
      <c r="F83" s="32">
        <v>50</v>
      </c>
      <c r="G83" s="54">
        <f t="shared" si="8"/>
        <v>2.0408163265306123</v>
      </c>
      <c r="H83" s="50" t="s">
        <v>166</v>
      </c>
      <c r="I83" s="69"/>
      <c r="J83" s="85"/>
    </row>
    <row r="84" spans="1:10" ht="21.75" customHeight="1" x14ac:dyDescent="0.55000000000000004">
      <c r="A84" s="50" t="s">
        <v>29</v>
      </c>
      <c r="B84" s="51" t="s">
        <v>30</v>
      </c>
      <c r="C84" s="32">
        <v>140</v>
      </c>
      <c r="D84" s="32">
        <v>145</v>
      </c>
      <c r="E84" s="32">
        <v>145</v>
      </c>
      <c r="F84" s="32">
        <v>155</v>
      </c>
      <c r="G84" s="54">
        <f t="shared" si="8"/>
        <v>-5</v>
      </c>
      <c r="H84" s="50" t="s">
        <v>164</v>
      </c>
      <c r="I84" s="69"/>
      <c r="J84" s="85"/>
    </row>
    <row r="85" spans="1:10" ht="21.75" customHeight="1" x14ac:dyDescent="0.55000000000000004">
      <c r="A85" s="50" t="s">
        <v>31</v>
      </c>
      <c r="B85" s="51" t="s">
        <v>32</v>
      </c>
      <c r="C85" s="32">
        <v>770</v>
      </c>
      <c r="D85" s="32">
        <v>790</v>
      </c>
      <c r="E85" s="32">
        <v>770</v>
      </c>
      <c r="F85" s="32">
        <v>800</v>
      </c>
      <c r="G85" s="54">
        <f t="shared" si="8"/>
        <v>-0.63694267515923575</v>
      </c>
      <c r="H85" s="50" t="s">
        <v>172</v>
      </c>
      <c r="I85" s="69"/>
      <c r="J85" s="102"/>
    </row>
    <row r="86" spans="1:10" ht="17.399999999999999" customHeight="1" x14ac:dyDescent="0.55000000000000004">
      <c r="A86" s="50" t="s">
        <v>43</v>
      </c>
      <c r="B86" s="51" t="s">
        <v>19</v>
      </c>
      <c r="C86" s="32">
        <v>55</v>
      </c>
      <c r="D86" s="32">
        <v>60</v>
      </c>
      <c r="E86" s="32">
        <v>48</v>
      </c>
      <c r="F86" s="32">
        <v>50</v>
      </c>
      <c r="G86" s="54">
        <f t="shared" ref="G86:G89" si="9">((C86+D86)/2-(E86+F86)/2)/((E86+F86)/2)*100</f>
        <v>17.346938775510203</v>
      </c>
      <c r="H86" s="50" t="s">
        <v>173</v>
      </c>
      <c r="I86" s="69"/>
      <c r="J86" s="85"/>
    </row>
    <row r="87" spans="1:10" ht="17.399999999999999" customHeight="1" x14ac:dyDescent="0.55000000000000004">
      <c r="A87" s="50" t="s">
        <v>45</v>
      </c>
      <c r="B87" s="51" t="s">
        <v>19</v>
      </c>
      <c r="C87" s="32">
        <v>115</v>
      </c>
      <c r="D87" s="32">
        <v>130</v>
      </c>
      <c r="E87" s="32">
        <v>95</v>
      </c>
      <c r="F87" s="32">
        <v>100</v>
      </c>
      <c r="G87" s="54">
        <f t="shared" si="9"/>
        <v>25.641025641025639</v>
      </c>
      <c r="H87" s="50" t="s">
        <v>173</v>
      </c>
      <c r="I87" s="69"/>
      <c r="J87" s="85"/>
    </row>
    <row r="88" spans="1:10" ht="17.399999999999999" customHeight="1" x14ac:dyDescent="0.55000000000000004">
      <c r="A88" s="50" t="s">
        <v>46</v>
      </c>
      <c r="B88" s="51" t="s">
        <v>19</v>
      </c>
      <c r="C88" s="32">
        <v>110</v>
      </c>
      <c r="D88" s="32">
        <v>120</v>
      </c>
      <c r="E88" s="32">
        <v>70</v>
      </c>
      <c r="F88" s="32">
        <v>80</v>
      </c>
      <c r="G88" s="54">
        <f t="shared" si="9"/>
        <v>53.333333333333336</v>
      </c>
      <c r="H88" s="50" t="s">
        <v>173</v>
      </c>
      <c r="I88" s="69"/>
      <c r="J88" s="85"/>
    </row>
    <row r="89" spans="1:10" ht="17.399999999999999" customHeight="1" x14ac:dyDescent="0.55000000000000004">
      <c r="A89" s="50" t="s">
        <v>103</v>
      </c>
      <c r="B89" s="51" t="s">
        <v>19</v>
      </c>
      <c r="C89" s="32">
        <v>180</v>
      </c>
      <c r="D89" s="32">
        <v>220</v>
      </c>
      <c r="E89" s="32">
        <v>200</v>
      </c>
      <c r="F89" s="32">
        <v>220</v>
      </c>
      <c r="G89" s="54">
        <f t="shared" si="9"/>
        <v>-4.7619047619047619</v>
      </c>
      <c r="H89" s="50" t="s">
        <v>168</v>
      </c>
      <c r="I89" s="69"/>
      <c r="J89" s="85"/>
    </row>
    <row r="90" spans="1:10" ht="17.399999999999999" customHeight="1" x14ac:dyDescent="0.55000000000000004">
      <c r="A90" s="50" t="s">
        <v>47</v>
      </c>
      <c r="B90" s="51" t="s">
        <v>19</v>
      </c>
      <c r="C90" s="32">
        <v>160</v>
      </c>
      <c r="D90" s="32">
        <v>200</v>
      </c>
      <c r="E90" s="32">
        <v>180</v>
      </c>
      <c r="F90" s="32">
        <v>200</v>
      </c>
      <c r="G90" s="54">
        <f t="shared" si="8"/>
        <v>-5.2631578947368416</v>
      </c>
      <c r="H90" s="50" t="s">
        <v>168</v>
      </c>
      <c r="I90" s="69"/>
      <c r="J90" s="85"/>
    </row>
    <row r="91" spans="1:10" ht="17.399999999999999" customHeight="1" x14ac:dyDescent="0.55000000000000004">
      <c r="A91" s="50" t="s">
        <v>165</v>
      </c>
      <c r="B91" s="51" t="s">
        <v>19</v>
      </c>
      <c r="C91" s="32">
        <v>250</v>
      </c>
      <c r="D91" s="32">
        <v>300</v>
      </c>
      <c r="E91" s="32">
        <v>400</v>
      </c>
      <c r="F91" s="32">
        <v>420</v>
      </c>
      <c r="G91" s="54">
        <f t="shared" si="8"/>
        <v>-32.926829268292686</v>
      </c>
      <c r="H91" s="50" t="s">
        <v>167</v>
      </c>
      <c r="I91" s="69"/>
      <c r="J91" s="85"/>
    </row>
    <row r="92" spans="1:10" ht="17.399999999999999" customHeight="1" x14ac:dyDescent="0.55000000000000004">
      <c r="A92" s="50" t="s">
        <v>52</v>
      </c>
      <c r="B92" s="51" t="s">
        <v>19</v>
      </c>
      <c r="C92" s="32">
        <v>200</v>
      </c>
      <c r="D92" s="32">
        <v>280</v>
      </c>
      <c r="E92" s="32">
        <v>220</v>
      </c>
      <c r="F92" s="32">
        <v>320</v>
      </c>
      <c r="G92" s="54">
        <f t="shared" si="8"/>
        <v>-11.111111111111111</v>
      </c>
      <c r="H92" s="50" t="s">
        <v>167</v>
      </c>
      <c r="I92" s="69"/>
      <c r="J92" s="85"/>
    </row>
    <row r="93" spans="1:10" ht="17.399999999999999" customHeight="1" x14ac:dyDescent="0.55000000000000004">
      <c r="A93" s="50" t="s">
        <v>64</v>
      </c>
      <c r="B93" s="51" t="s">
        <v>19</v>
      </c>
      <c r="C93" s="32">
        <v>190</v>
      </c>
      <c r="D93" s="32">
        <v>200</v>
      </c>
      <c r="E93" s="32">
        <v>180</v>
      </c>
      <c r="F93" s="32">
        <v>190</v>
      </c>
      <c r="G93" s="54">
        <f t="shared" si="8"/>
        <v>5.4054054054054053</v>
      </c>
      <c r="H93" s="50" t="s">
        <v>173</v>
      </c>
      <c r="I93" s="69"/>
      <c r="J93" s="102"/>
    </row>
    <row r="94" spans="1:10" ht="17.399999999999999" customHeight="1" x14ac:dyDescent="0.55000000000000004">
      <c r="A94" s="50" t="s">
        <v>74</v>
      </c>
      <c r="B94" s="67" t="s">
        <v>19</v>
      </c>
      <c r="C94" s="32">
        <v>250</v>
      </c>
      <c r="D94" s="32">
        <v>450</v>
      </c>
      <c r="E94" s="32">
        <v>200</v>
      </c>
      <c r="F94" s="32">
        <v>350</v>
      </c>
      <c r="G94" s="54">
        <f t="shared" si="8"/>
        <v>27.27272727272727</v>
      </c>
      <c r="H94" s="50" t="s">
        <v>169</v>
      </c>
      <c r="I94" s="69"/>
      <c r="J94" s="101"/>
    </row>
    <row r="95" spans="1:10" ht="17.399999999999999" customHeight="1" x14ac:dyDescent="0.55000000000000004">
      <c r="A95" s="50" t="s">
        <v>75</v>
      </c>
      <c r="B95" s="51" t="s">
        <v>76</v>
      </c>
      <c r="C95" s="37">
        <v>50</v>
      </c>
      <c r="D95" s="37">
        <v>52</v>
      </c>
      <c r="E95" s="37">
        <v>50</v>
      </c>
      <c r="F95" s="37">
        <v>53</v>
      </c>
      <c r="G95" s="54">
        <f t="shared" si="8"/>
        <v>-0.97087378640776689</v>
      </c>
      <c r="H95" s="50" t="s">
        <v>167</v>
      </c>
      <c r="I95" s="69"/>
      <c r="J95" s="85"/>
    </row>
    <row r="96" spans="1:10" ht="17.399999999999999" customHeight="1" x14ac:dyDescent="0.55000000000000004">
      <c r="A96" s="83"/>
      <c r="B96" s="9"/>
      <c r="C96" s="100"/>
      <c r="D96" s="100"/>
      <c r="E96" s="100"/>
      <c r="F96" s="100"/>
      <c r="G96" s="91"/>
      <c r="H96" s="83"/>
      <c r="I96" s="9"/>
      <c r="J96" s="9"/>
    </row>
    <row r="97" spans="1:12" ht="17.399999999999999" customHeight="1" x14ac:dyDescent="0.55000000000000004">
      <c r="A97" s="83"/>
      <c r="B97" s="9"/>
      <c r="C97" s="100"/>
      <c r="D97" s="100"/>
      <c r="E97" s="100"/>
      <c r="F97" s="100"/>
      <c r="G97" s="91"/>
      <c r="H97" s="83"/>
      <c r="I97" s="9"/>
      <c r="J97" s="9"/>
    </row>
    <row r="98" spans="1:12" ht="17.399999999999999" customHeight="1" x14ac:dyDescent="0.55000000000000004">
      <c r="A98" s="83"/>
      <c r="B98" s="9"/>
      <c r="C98" s="100"/>
      <c r="D98" s="100"/>
      <c r="E98" s="100"/>
      <c r="F98" s="100"/>
      <c r="G98" s="91"/>
      <c r="H98" s="83"/>
      <c r="I98" s="9"/>
      <c r="J98" s="9"/>
    </row>
    <row r="99" spans="1:12" ht="17.399999999999999" customHeight="1" x14ac:dyDescent="0.55000000000000004">
      <c r="A99" s="83"/>
      <c r="B99" s="9"/>
      <c r="C99" s="100"/>
      <c r="D99" s="100"/>
      <c r="E99" s="100"/>
      <c r="F99" s="100"/>
      <c r="G99" s="91"/>
      <c r="H99" s="83"/>
      <c r="I99" s="9"/>
      <c r="J99" s="9"/>
    </row>
    <row r="100" spans="1:12" ht="18.600000000000001" customHeight="1" x14ac:dyDescent="0.5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600000000000001" customHeight="1" x14ac:dyDescent="0.5">
      <c r="A101" s="83"/>
      <c r="B101" s="9"/>
      <c r="C101" s="95" t="s">
        <v>160</v>
      </c>
      <c r="D101" s="95"/>
      <c r="E101" s="95"/>
      <c r="F101" s="95"/>
      <c r="G101" s="91"/>
      <c r="H101" s="96"/>
      <c r="I101" s="97"/>
      <c r="J101" s="99" t="s">
        <v>162</v>
      </c>
      <c r="K101" s="97"/>
    </row>
    <row r="102" spans="1:12" ht="18.600000000000001" customHeight="1" x14ac:dyDescent="0.5">
      <c r="A102" s="83"/>
      <c r="B102" s="9"/>
      <c r="C102" s="95" t="s">
        <v>161</v>
      </c>
      <c r="D102" s="95"/>
      <c r="E102" s="95"/>
      <c r="F102" s="95"/>
      <c r="G102" s="91"/>
      <c r="H102" s="96"/>
      <c r="I102" s="97"/>
      <c r="J102" s="98" t="s">
        <v>163</v>
      </c>
      <c r="K102" s="97"/>
    </row>
    <row r="103" spans="1:12" ht="18.600000000000001" customHeight="1" x14ac:dyDescent="0.5">
      <c r="A103" s="83"/>
      <c r="B103" s="9"/>
      <c r="C103" s="95"/>
      <c r="D103" s="95"/>
      <c r="E103" s="95"/>
      <c r="F103" s="95"/>
      <c r="G103" s="91"/>
      <c r="H103" s="96"/>
      <c r="I103" s="97"/>
      <c r="J103" s="98"/>
      <c r="K103" s="97"/>
    </row>
    <row r="104" spans="1:12" ht="18.75" customHeight="1" x14ac:dyDescent="0.35">
      <c r="A104" s="81" t="s">
        <v>89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5">
      <c r="A105" s="83" t="s">
        <v>147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5">
      <c r="A106" s="83" t="s">
        <v>90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45">
      <c r="A107" s="83" t="s">
        <v>153</v>
      </c>
      <c r="B107" s="9"/>
      <c r="C107" s="9"/>
      <c r="D107" s="9"/>
      <c r="E107" s="9"/>
      <c r="I107" s="10"/>
    </row>
    <row r="108" spans="1:12" ht="16.5" customHeight="1" x14ac:dyDescent="0.45">
      <c r="A108" s="83" t="s">
        <v>154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5">
      <c r="A109" s="83" t="s">
        <v>155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5">
      <c r="A110" s="83" t="s">
        <v>148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91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92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5">
      <c r="A113" s="83" t="s">
        <v>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149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150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151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152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2" customHeight="1" x14ac:dyDescent="0.35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1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5">
      <c r="A123" s="83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2" customHeight="1" x14ac:dyDescent="0.35">
      <c r="A124" s="83" t="s">
        <v>158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2" customHeight="1" x14ac:dyDescent="0.35">
      <c r="A125" s="83" t="s">
        <v>159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119</v>
      </c>
    </row>
    <row r="13" spans="1:6" ht="19.2" x14ac:dyDescent="0.45">
      <c r="A13" s="14" t="s">
        <v>115</v>
      </c>
      <c r="B13" s="15" t="s">
        <v>116</v>
      </c>
      <c r="C13" s="108" t="s">
        <v>118</v>
      </c>
      <c r="D13" s="108"/>
      <c r="E13" s="108">
        <v>44648</v>
      </c>
      <c r="F13" s="108"/>
    </row>
    <row r="14" spans="1:6" ht="19.2" x14ac:dyDescent="0.4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119</v>
      </c>
    </row>
    <row r="23" spans="1:12" ht="22.2" x14ac:dyDescent="0.5">
      <c r="I23" s="20"/>
    </row>
    <row r="25" spans="1:12" ht="19.2" x14ac:dyDescent="0.45">
      <c r="B25" s="15" t="s">
        <v>116</v>
      </c>
      <c r="C25" s="108" t="s">
        <v>121</v>
      </c>
      <c r="D25" s="108"/>
      <c r="E25" s="108" t="s">
        <v>122</v>
      </c>
      <c r="F25" s="108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2" x14ac:dyDescent="0.4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2" x14ac:dyDescent="0.4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2" x14ac:dyDescent="0.4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2" x14ac:dyDescent="0.45">
      <c r="I32" s="15" t="s">
        <v>125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138</v>
      </c>
    </row>
    <row r="49" spans="9:13" x14ac:dyDescent="0.35">
      <c r="M49" t="s">
        <v>137</v>
      </c>
    </row>
    <row r="50" spans="9:13" ht="19.2" x14ac:dyDescent="0.4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2" x14ac:dyDescent="0.4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2" x14ac:dyDescent="0.4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2" x14ac:dyDescent="0.4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2" x14ac:dyDescent="0.4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86</v>
      </c>
      <c r="B68" s="11" t="s">
        <v>87</v>
      </c>
      <c r="C68" s="109" t="s">
        <v>7</v>
      </c>
      <c r="D68" s="110"/>
      <c r="E68" s="111" t="s">
        <v>88</v>
      </c>
      <c r="F68" s="112"/>
      <c r="G68" s="25" t="s">
        <v>13</v>
      </c>
      <c r="H68" s="25"/>
      <c r="I68" s="6"/>
      <c r="J68" s="26"/>
    </row>
    <row r="69" spans="1:10" ht="19.2" x14ac:dyDescent="0.4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2" x14ac:dyDescent="0.4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2023-10-25T08:37:26Z</cp:lastPrinted>
  <dcterms:created xsi:type="dcterms:W3CDTF">2021-06-05T07:13:32Z</dcterms:created>
  <dcterms:modified xsi:type="dcterms:W3CDTF">2023-10-30T06:35:14Z</dcterms:modified>
</cp:coreProperties>
</file>