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November - 2023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1" l="1"/>
  <c r="G87" i="1" l="1"/>
  <c r="G86" i="1"/>
  <c r="G85" i="1"/>
  <c r="G84" i="1"/>
  <c r="G88" i="1"/>
  <c r="G8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<sst xmlns="http://schemas.openxmlformats.org/spreadsheetml/2006/main" count="393" uniqueCount="173">
  <si>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</si>
  <si>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</si>
  <si>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</si>
  <si>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</si>
  <si>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</si>
  <si>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</si>
  <si>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</si>
  <si>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</si>
  <si>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</si>
  <si>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</si>
  <si>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</si>
  <si>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</si>
  <si>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</si>
  <si>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</si>
  <si>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</si>
  <si>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</si>
  <si>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</si>
  <si>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</si>
  <si>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</si>
  <si>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</si>
  <si>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</si>
  <si>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</si>
  <si>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</si>
  <si>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</si>
  <si>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</si>
  <si>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</si>
  <si>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</si>
  <si>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</si>
  <si>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</si>
  <si>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</si>
  <si>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</si>
  <si>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</si>
  <si>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</si>
  <si>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</si>
  <si>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</si>
  <si>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</si>
  <si>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</si>
  <si>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</si>
  <si>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</si>
  <si>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</si>
  <si>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</si>
  <si>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</si>
  <si>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</si>
  <si>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</si>
  <si>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</si>
  <si>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</si>
  <si>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</si>
  <si>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</si>
  <si>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</si>
  <si>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</si>
  <si>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</si>
  <si>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</si>
  <si>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</si>
  <si>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</si>
  <si>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</si>
  <si>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</si>
  <si>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</si>
  <si>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</si>
  <si>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</si>
  <si>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</si>
  <si>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</si>
  <si>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</si>
  <si>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</si>
  <si>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</si>
  <si>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</si>
  <si>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</si>
  <si>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</si>
  <si>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</si>
  <si>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</si>
  <si>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</si>
  <si>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</si>
  <si>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</si>
  <si>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</si>
  <si>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</si>
  <si>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</si>
  <si>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</si>
  <si>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</si>
  <si>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</si>
  <si>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</si>
  <si>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</si>
  <si>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</si>
  <si>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</si>
  <si>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</si>
  <si>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</si>
  <si>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</si>
  <si>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</si>
  <si>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</si>
  <si>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</si>
  <si>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</si>
  <si>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</si>
  <si>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</si>
  <si>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</si>
  <si>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</si>
  <si>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</si>
  <si>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</si>
  <si>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</si>
  <si>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</si>
  <si>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</si>
  <si>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</si>
  <si>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</si>
  <si>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</si>
  <si>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</si>
  <si>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</si>
  <si>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</si>
  <si>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</si>
  <si>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</si>
  <si>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</si>
  <si>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</si>
  <si>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</si>
  <si>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</si>
  <si>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</si>
  <si>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</si>
  <si>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</si>
  <si>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</si>
  <si>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</si>
  <si>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</si>
  <si>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</si>
  <si>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</si>
  <si>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</si>
  <si>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</si>
  <si>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</si>
  <si>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</si>
  <si>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</si>
  <si>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</si>
  <si>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</si>
  <si>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</si>
  <si>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</si>
  <si>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</si>
  <si>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</si>
  <si>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</si>
  <si>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</si>
  <si>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</si>
  <si>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</si>
  <si>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</si>
  <si>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</si>
  <si>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</si>
  <si>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</si>
  <si>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</si>
  <si>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</si>
  <si>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</si>
  <si>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</si>
  <si>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</si>
  <si>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</si>
  <si>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</si>
  <si>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</si>
  <si>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</si>
  <si>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</si>
  <si>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</si>
  <si>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</si>
  <si>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</si>
  <si>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</si>
  <si>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</si>
  <si>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</si>
  <si>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</si>
  <si>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</si>
  <si>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</si>
  <si>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</si>
  <si>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</si>
  <si>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</si>
  <si>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</si>
  <si>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</si>
  <si>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</si>
  <si>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</si>
  <si>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</si>
  <si>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আদা (দেশী)(নতুন)</t>
  </si>
  <si>
    <t>২৬-১০-২০২৩ তারিখে মূল্য হ্রাস পেয়েছে।</t>
  </si>
  <si>
    <t>৩০-১০-২০২৩ তারিখে মূল্য বৃদ্ধি পেয়েছে।</t>
  </si>
  <si>
    <t>স্মারক নং-২৬.০৫.০০০০.০১৭.৩১.০০১.২৩-২৭৮</t>
  </si>
  <si>
    <t xml:space="preserve">বুধবার ০১ অক্টোবর ২০২৩ খ্রিঃ, ১৬ কার্তিক ১৪৩০ বাংলা, ১৬ রবি উল সানি ১৪৪৫ হিজরি </t>
  </si>
  <si>
    <t>০১-১১-২০২৩ তারিখে মূল্য হ্রাস পেয়েছে।</t>
  </si>
  <si>
    <t>০১-১১-২০২৩ তারিখে মূল্য বৃদ্ধি পেয়েছে।</t>
  </si>
  <si>
    <t>(২)  সয়াবিন তেল (লুজ), ছোলা, রশুন (দেশী,আম) এর মূল্য হ্রাস পেয়েছে।</t>
  </si>
  <si>
    <t>(১)   আলু, পিয়াজ (দেশী,আম)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</si>
</sst>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zoomScale="86" zoomScaleNormal="86" zoomScaleSheetLayoutView="106" workbookViewId="0">
      <pane ySplit="2160" topLeftCell="A25" activePane="bottomLeft"/>
      <selection activeCell="L6" sqref="L6"/>
      <selection pane="bottomLeft" activeCell="D32" sqref="D32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.58203125" style="41" customWidth="1"/>
    <col min="4" max="4" width="9.83203125" style="41" customWidth="1"/>
    <col min="5" max="5" width="9.6640625" style="41" customWidth="1"/>
    <col min="6" max="6" width="9.9140625" style="41" customWidth="1"/>
    <col min="7" max="7" width="8.75" style="41" customWidth="1"/>
    <col min="8" max="8" width="10.08203125" style="41" customWidth="1"/>
    <col min="9" max="9" width="9.1640625" style="41" customWidth="1"/>
    <col min="10" max="10" width="9.9140625" style="41" customWidth="1"/>
    <col min="11" max="11" width="9.6640625" style="41" customWidth="1"/>
    <col min="12" max="12" width="11.83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146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168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167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45231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35">
      <c r="A8" s="50"/>
      <c r="B8" s="51"/>
      <c r="C8" s="104">
        <v>45231</v>
      </c>
      <c r="D8" s="103"/>
      <c r="E8" s="104">
        <v>45224</v>
      </c>
      <c r="F8" s="103"/>
      <c r="G8" s="104">
        <v>45200</v>
      </c>
      <c r="H8" s="103"/>
      <c r="I8" s="51" t="s">
        <v>13</v>
      </c>
      <c r="J8" s="104">
        <v>44866</v>
      </c>
      <c r="K8" s="103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60</v>
      </c>
      <c r="D10" s="32">
        <v>72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0</v>
      </c>
      <c r="J10" s="32">
        <v>65</v>
      </c>
      <c r="K10" s="32">
        <v>75</v>
      </c>
      <c r="L10" s="55">
        <f>((C10+D10)/2-(J10+K10)/2)/((J10+K10)/2)*100</f>
        <v>-5.7142857142857144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52</v>
      </c>
      <c r="D11" s="32">
        <v>55</v>
      </c>
      <c r="E11" s="32">
        <v>52</v>
      </c>
      <c r="F11" s="32">
        <v>55</v>
      </c>
      <c r="G11" s="32">
        <v>50</v>
      </c>
      <c r="H11" s="32">
        <v>55</v>
      </c>
      <c r="I11" s="54">
        <f>((C11+D11)/2-(G11+H11)/2)/((G11+H11)/2)*100</f>
        <v>1.9047619047619049</v>
      </c>
      <c r="J11" s="32">
        <v>52</v>
      </c>
      <c r="K11" s="32">
        <v>58</v>
      </c>
      <c r="L11" s="55">
        <f>((C11+D11)/2-(J11+K11)/2)/((J11+K11)/2)*100</f>
        <v>-2.7272727272727271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48</v>
      </c>
      <c r="K12" s="32">
        <v>54</v>
      </c>
      <c r="L12" s="55">
        <f>((C12+D12)/2-(J12+K12)/2)/((J12+K12)/2)*100</f>
        <v>-1.9607843137254901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42</v>
      </c>
      <c r="D14" s="32">
        <v>45</v>
      </c>
      <c r="E14" s="32">
        <v>42</v>
      </c>
      <c r="F14" s="32">
        <v>45</v>
      </c>
      <c r="G14" s="32">
        <v>42</v>
      </c>
      <c r="H14" s="32">
        <v>45</v>
      </c>
      <c r="I14" s="54">
        <f>((C14+D14)/2-(G14+H14)/2)/((G14+H14)/2)*100</f>
        <v>0</v>
      </c>
      <c r="J14" s="32">
        <v>55</v>
      </c>
      <c r="K14" s="32">
        <v>58</v>
      </c>
      <c r="L14" s="55">
        <f>((C14+D14)/2-(J14+K14)/2)/((J14+K14)/2)*100</f>
        <v>-23.008849557522122</v>
      </c>
    </row>
    <row r="15" spans="1:17" ht="22.2" customHeight="1" x14ac:dyDescent="0.55000000000000004">
      <c r="A15" s="50" t="s">
        <v>24</v>
      </c>
      <c r="B15" s="51" t="s">
        <v>25</v>
      </c>
      <c r="C15" s="32">
        <v>50</v>
      </c>
      <c r="D15" s="32">
        <v>55</v>
      </c>
      <c r="E15" s="32">
        <v>50</v>
      </c>
      <c r="F15" s="32">
        <v>55</v>
      </c>
      <c r="G15" s="32">
        <v>54</v>
      </c>
      <c r="H15" s="32">
        <v>60</v>
      </c>
      <c r="I15" s="54">
        <f>((C15+D15)/2-(G15+H15)/2)/((G15+H15)/2)*100</f>
        <v>-7.8947368421052628</v>
      </c>
      <c r="J15" s="32">
        <v>58</v>
      </c>
      <c r="K15" s="32">
        <v>62</v>
      </c>
      <c r="L15" s="55">
        <f>((C15+D15)/2-(J15+K15)/2)/((J15+K15)/2)*100</f>
        <v>-12.5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62</v>
      </c>
      <c r="K16" s="32">
        <v>65</v>
      </c>
      <c r="L16" s="55">
        <f>((C16+D16)/2-(J16+K16)/2)/((J16+K16)/2)*100</f>
        <v>-9.4488188976377945</v>
      </c>
    </row>
    <row r="17" spans="1:21" ht="22.2" customHeight="1" x14ac:dyDescent="0.55000000000000004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0</v>
      </c>
      <c r="J17" s="32">
        <v>72</v>
      </c>
      <c r="K17" s="32">
        <v>75</v>
      </c>
      <c r="L17" s="55">
        <f>((C17+D17)/2-(J17+K17)/2)/((J17+K17)/2)*100</f>
        <v>-14.965986394557824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145</v>
      </c>
      <c r="D19" s="32">
        <v>150</v>
      </c>
      <c r="E19" s="32">
        <v>145</v>
      </c>
      <c r="F19" s="32">
        <v>155</v>
      </c>
      <c r="G19" s="32">
        <v>155</v>
      </c>
      <c r="H19" s="32">
        <v>160</v>
      </c>
      <c r="I19" s="54">
        <f>((C19+D19)/2-(G19+H19)/2)/((G19+H19)/2)*100</f>
        <v>-6.3492063492063489</v>
      </c>
      <c r="J19" s="32">
        <v>160</v>
      </c>
      <c r="K19" s="32">
        <v>170</v>
      </c>
      <c r="L19" s="55">
        <f>((C19+D19)/2-(J19+K19)/2)/((J19+K19)/2)*100</f>
        <v>-10.606060606060606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770</v>
      </c>
      <c r="D20" s="32">
        <v>800</v>
      </c>
      <c r="E20" s="32">
        <v>770</v>
      </c>
      <c r="F20" s="32">
        <v>800</v>
      </c>
      <c r="G20" s="32">
        <v>780</v>
      </c>
      <c r="H20" s="32">
        <v>825</v>
      </c>
      <c r="I20" s="54">
        <f>((C20+D20)/2-(G20+H20)/2)/((G20+H20)/2)*100</f>
        <v>-2.1806853582554515</v>
      </c>
      <c r="J20" s="32">
        <v>850</v>
      </c>
      <c r="K20" s="32">
        <v>880</v>
      </c>
      <c r="L20" s="55">
        <f>((C20+D20)/2-(J20+K20)/2)/((J20+K20)/2)*100</f>
        <v>-9.2485549132947966</v>
      </c>
    </row>
    <row r="21" spans="1:21" ht="22.2" customHeight="1" x14ac:dyDescent="0.55000000000000004">
      <c r="A21" s="50" t="s">
        <v>31</v>
      </c>
      <c r="B21" s="51" t="s">
        <v>33</v>
      </c>
      <c r="C21" s="32">
        <v>165</v>
      </c>
      <c r="D21" s="32">
        <v>168</v>
      </c>
      <c r="E21" s="32">
        <v>165</v>
      </c>
      <c r="F21" s="32">
        <v>168</v>
      </c>
      <c r="G21" s="32">
        <v>169</v>
      </c>
      <c r="H21" s="32">
        <v>175</v>
      </c>
      <c r="I21" s="54">
        <f>((C21+D21)/2-(G21+H21)/2)/((G21+H21)/2)*100</f>
        <v>-3.1976744186046515</v>
      </c>
      <c r="J21" s="32">
        <v>175</v>
      </c>
      <c r="K21" s="32">
        <v>180</v>
      </c>
      <c r="L21" s="55">
        <f>((C21+D21)/2-(J21+K21)/2)/((J21+K21)/2)*100</f>
        <v>-6.197183098591549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120</v>
      </c>
      <c r="D22" s="32">
        <v>125</v>
      </c>
      <c r="E22" s="32">
        <v>120</v>
      </c>
      <c r="F22" s="32">
        <v>125</v>
      </c>
      <c r="G22" s="32">
        <v>125</v>
      </c>
      <c r="H22" s="32">
        <v>130</v>
      </c>
      <c r="I22" s="54">
        <f>((C22+D22)/2-(G22+H22)/2)/((G22+H22)/2)*100</f>
        <v>-3.9215686274509802</v>
      </c>
      <c r="J22" s="32">
        <v>113</v>
      </c>
      <c r="K22" s="32">
        <v>125</v>
      </c>
      <c r="L22" s="55">
        <f>((C22+D22)/2-(J22+K22)/2)/((J22+K22)/2)*100</f>
        <v>2.9411764705882351</v>
      </c>
    </row>
    <row r="23" spans="1:21" ht="22.2" customHeight="1" x14ac:dyDescent="0.55000000000000004">
      <c r="A23" s="50" t="s">
        <v>35</v>
      </c>
      <c r="B23" s="51" t="s">
        <v>30</v>
      </c>
      <c r="C23" s="32">
        <v>130</v>
      </c>
      <c r="D23" s="32">
        <v>135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130</v>
      </c>
      <c r="K23" s="32">
        <v>135</v>
      </c>
      <c r="L23" s="55">
        <f>((C23+D23)/2-(J23+K23)/2)/((J23+K23)/2)*100</f>
        <v>0</v>
      </c>
    </row>
    <row r="24" spans="1:21" ht="22.2" customHeight="1" x14ac:dyDescent="0.55000000000000004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98</v>
      </c>
      <c r="K25" s="32">
        <v>105</v>
      </c>
      <c r="L25" s="55">
        <f t="shared" ref="L25:L31" si="1">((C25+D25)/2-(J25+K25)/2)/((J25+K25)/2)*100</f>
        <v>5.9113300492610836</v>
      </c>
    </row>
    <row r="26" spans="1:21" ht="22.2" customHeight="1" x14ac:dyDescent="0.55000000000000004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115</v>
      </c>
      <c r="H26" s="32">
        <v>120</v>
      </c>
      <c r="I26" s="54">
        <f t="shared" si="0"/>
        <v>4.2553191489361701</v>
      </c>
      <c r="J26" s="32">
        <v>115</v>
      </c>
      <c r="K26" s="32">
        <v>120</v>
      </c>
      <c r="L26" s="55">
        <f t="shared" si="1"/>
        <v>4.2553191489361701</v>
      </c>
    </row>
    <row r="27" spans="1:21" ht="22.2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125</v>
      </c>
      <c r="K27" s="32">
        <v>130</v>
      </c>
      <c r="L27" s="55">
        <f t="shared" si="1"/>
        <v>3.9215686274509802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70</v>
      </c>
      <c r="K29" s="32">
        <v>75</v>
      </c>
      <c r="L29" s="55">
        <f t="shared" si="1"/>
        <v>0</v>
      </c>
    </row>
    <row r="30" spans="1:21" ht="22.2" customHeight="1" x14ac:dyDescent="0.55000000000000004">
      <c r="A30" s="50" t="s">
        <v>42</v>
      </c>
      <c r="B30" s="51" t="s">
        <v>19</v>
      </c>
      <c r="C30" s="32">
        <v>80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0</v>
      </c>
      <c r="J30" s="32">
        <v>75</v>
      </c>
      <c r="K30" s="32">
        <v>85</v>
      </c>
      <c r="L30" s="55">
        <f t="shared" si="1"/>
        <v>6.25</v>
      </c>
    </row>
    <row r="31" spans="1:21" ht="22.2" customHeight="1" x14ac:dyDescent="0.55000000000000004">
      <c r="A31" s="50" t="s">
        <v>43</v>
      </c>
      <c r="B31" s="51" t="s">
        <v>19</v>
      </c>
      <c r="C31" s="32">
        <v>55</v>
      </c>
      <c r="D31" s="32">
        <v>60</v>
      </c>
      <c r="E31" s="32">
        <v>50</v>
      </c>
      <c r="F31" s="32">
        <v>55</v>
      </c>
      <c r="G31" s="32">
        <v>42</v>
      </c>
      <c r="H31" s="32">
        <v>45</v>
      </c>
      <c r="I31" s="54">
        <f t="shared" si="0"/>
        <v>32.183908045977013</v>
      </c>
      <c r="J31" s="32">
        <v>25</v>
      </c>
      <c r="K31" s="32">
        <v>30</v>
      </c>
      <c r="L31" s="55">
        <f t="shared" si="1"/>
        <v>109.09090909090908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125</v>
      </c>
      <c r="D33" s="32">
        <v>135</v>
      </c>
      <c r="E33" s="32">
        <v>95</v>
      </c>
      <c r="F33" s="32">
        <v>100</v>
      </c>
      <c r="G33" s="32">
        <v>80</v>
      </c>
      <c r="H33" s="32">
        <v>90</v>
      </c>
      <c r="I33" s="54">
        <f t="shared" ref="I33:I48" si="2">((C33+D33)/2-(G33+H33)/2)/((G33+H33)/2)*100</f>
        <v>52.941176470588239</v>
      </c>
      <c r="J33" s="32">
        <v>50</v>
      </c>
      <c r="K33" s="32">
        <v>60</v>
      </c>
      <c r="L33" s="55">
        <f t="shared" ref="L33:L48" si="3">((C33+D33)/2-(J33+K33)/2)/((J33+K33)/2)*100</f>
        <v>136.36363636363635</v>
      </c>
    </row>
    <row r="34" spans="1:12" ht="22.2" customHeight="1" x14ac:dyDescent="0.55000000000000004">
      <c r="A34" s="50" t="s">
        <v>46</v>
      </c>
      <c r="B34" s="51" t="s">
        <v>19</v>
      </c>
      <c r="C34" s="32">
        <v>110</v>
      </c>
      <c r="D34" s="32">
        <v>120</v>
      </c>
      <c r="E34" s="32">
        <v>70</v>
      </c>
      <c r="F34" s="32">
        <v>80</v>
      </c>
      <c r="G34" s="32">
        <v>65</v>
      </c>
      <c r="H34" s="32">
        <v>75</v>
      </c>
      <c r="I34" s="54">
        <f t="shared" si="2"/>
        <v>64.285714285714292</v>
      </c>
      <c r="J34" s="32">
        <v>50</v>
      </c>
      <c r="K34" s="32">
        <v>60</v>
      </c>
      <c r="L34" s="55">
        <f t="shared" si="3"/>
        <v>109.09090909090908</v>
      </c>
    </row>
    <row r="35" spans="1:12" ht="22.2" customHeight="1" x14ac:dyDescent="0.55000000000000004">
      <c r="A35" s="50" t="s">
        <v>103</v>
      </c>
      <c r="B35" s="51" t="s">
        <v>19</v>
      </c>
      <c r="C35" s="32">
        <v>180</v>
      </c>
      <c r="D35" s="32">
        <v>220</v>
      </c>
      <c r="E35" s="32">
        <v>200</v>
      </c>
      <c r="F35" s="32">
        <v>220</v>
      </c>
      <c r="G35" s="32">
        <v>180</v>
      </c>
      <c r="H35" s="32">
        <v>220</v>
      </c>
      <c r="I35" s="54">
        <f t="shared" si="2"/>
        <v>0</v>
      </c>
      <c r="J35" s="32">
        <v>75</v>
      </c>
      <c r="K35" s="32">
        <v>90</v>
      </c>
      <c r="L35" s="55">
        <f t="shared" si="3"/>
        <v>142.42424242424244</v>
      </c>
    </row>
    <row r="36" spans="1:12" ht="22.2" customHeight="1" x14ac:dyDescent="0.55000000000000004">
      <c r="A36" s="50" t="s">
        <v>47</v>
      </c>
      <c r="B36" s="51" t="s">
        <v>19</v>
      </c>
      <c r="C36" s="32">
        <v>160</v>
      </c>
      <c r="D36" s="32">
        <v>200</v>
      </c>
      <c r="E36" s="32">
        <v>170</v>
      </c>
      <c r="F36" s="32">
        <v>200</v>
      </c>
      <c r="G36" s="32">
        <v>180</v>
      </c>
      <c r="H36" s="32">
        <v>220</v>
      </c>
      <c r="I36" s="54">
        <f t="shared" si="2"/>
        <v>-10</v>
      </c>
      <c r="J36" s="32">
        <v>100</v>
      </c>
      <c r="K36" s="32">
        <v>130</v>
      </c>
      <c r="L36" s="55">
        <f t="shared" si="3"/>
        <v>56.521739130434781</v>
      </c>
    </row>
    <row r="37" spans="1:12" ht="22.2" customHeight="1" x14ac:dyDescent="0.55000000000000004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350</v>
      </c>
      <c r="K37" s="32">
        <v>380</v>
      </c>
      <c r="L37" s="55">
        <f t="shared" si="3"/>
        <v>9.5890410958904102</v>
      </c>
    </row>
    <row r="38" spans="1:12" ht="22.2" customHeight="1" x14ac:dyDescent="0.55000000000000004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500</v>
      </c>
      <c r="L38" s="55">
        <f t="shared" si="3"/>
        <v>0</v>
      </c>
    </row>
    <row r="39" spans="1:12" ht="22.2" customHeight="1" x14ac:dyDescent="0.55000000000000004">
      <c r="A39" s="50" t="s">
        <v>50</v>
      </c>
      <c r="B39" s="51" t="s">
        <v>19</v>
      </c>
      <c r="C39" s="32">
        <v>280</v>
      </c>
      <c r="D39" s="32">
        <v>380</v>
      </c>
      <c r="E39" s="32">
        <v>280</v>
      </c>
      <c r="F39" s="32">
        <v>380</v>
      </c>
      <c r="G39" s="32">
        <v>280</v>
      </c>
      <c r="H39" s="32">
        <v>350</v>
      </c>
      <c r="I39" s="54">
        <f t="shared" si="2"/>
        <v>4.7619047619047619</v>
      </c>
      <c r="J39" s="32">
        <v>220</v>
      </c>
      <c r="K39" s="32">
        <v>240</v>
      </c>
      <c r="L39" s="55">
        <f t="shared" si="3"/>
        <v>43.478260869565219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280</v>
      </c>
      <c r="E40" s="32">
        <v>200</v>
      </c>
      <c r="F40" s="32">
        <v>280</v>
      </c>
      <c r="G40" s="32">
        <v>200</v>
      </c>
      <c r="H40" s="32">
        <v>280</v>
      </c>
      <c r="I40" s="54">
        <f t="shared" si="2"/>
        <v>0</v>
      </c>
      <c r="J40" s="32">
        <v>190</v>
      </c>
      <c r="K40" s="32">
        <v>220</v>
      </c>
      <c r="L40" s="55">
        <f t="shared" si="3"/>
        <v>17.073170731707318</v>
      </c>
    </row>
    <row r="41" spans="1:12" ht="22.2" customHeight="1" x14ac:dyDescent="0.55000000000000004">
      <c r="A41" s="50" t="s">
        <v>164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420</v>
      </c>
      <c r="H41" s="32">
        <v>450</v>
      </c>
      <c r="I41" s="54">
        <f t="shared" si="2"/>
        <v>-36.781609195402297</v>
      </c>
      <c r="J41" s="32">
        <v>220</v>
      </c>
      <c r="K41" s="32">
        <v>240</v>
      </c>
      <c r="L41" s="55">
        <f t="shared" si="3"/>
        <v>19.565217391304348</v>
      </c>
    </row>
    <row r="42" spans="1:12" ht="22.2" customHeight="1" x14ac:dyDescent="0.55000000000000004">
      <c r="A42" s="50" t="s">
        <v>52</v>
      </c>
      <c r="B42" s="51" t="s">
        <v>19</v>
      </c>
      <c r="C42" s="32">
        <v>200</v>
      </c>
      <c r="D42" s="32">
        <v>280</v>
      </c>
      <c r="E42" s="32">
        <v>200</v>
      </c>
      <c r="F42" s="32">
        <v>280</v>
      </c>
      <c r="G42" s="32">
        <v>220</v>
      </c>
      <c r="H42" s="32">
        <v>300</v>
      </c>
      <c r="I42" s="54">
        <f t="shared" si="2"/>
        <v>-7.6923076923076925</v>
      </c>
      <c r="J42" s="32">
        <v>120</v>
      </c>
      <c r="K42" s="32">
        <v>185</v>
      </c>
      <c r="L42" s="55">
        <f t="shared" si="3"/>
        <v>57.377049180327866</v>
      </c>
    </row>
    <row r="43" spans="1:12" ht="22.2" customHeight="1" x14ac:dyDescent="0.55000000000000004">
      <c r="A43" s="50" t="s">
        <v>53</v>
      </c>
      <c r="B43" s="51" t="s">
        <v>19</v>
      </c>
      <c r="C43" s="32">
        <v>1020</v>
      </c>
      <c r="D43" s="32">
        <v>1120</v>
      </c>
      <c r="E43" s="32">
        <v>1020</v>
      </c>
      <c r="F43" s="32">
        <v>1120</v>
      </c>
      <c r="G43" s="32">
        <v>1120</v>
      </c>
      <c r="H43" s="32">
        <v>1200</v>
      </c>
      <c r="I43" s="54">
        <f t="shared" si="2"/>
        <v>-7.7586206896551726</v>
      </c>
      <c r="J43" s="32">
        <v>450</v>
      </c>
      <c r="K43" s="32">
        <v>550</v>
      </c>
      <c r="L43" s="55">
        <f t="shared" si="3"/>
        <v>113.99999999999999</v>
      </c>
    </row>
    <row r="44" spans="1:12" ht="22.2" customHeight="1" x14ac:dyDescent="0.55000000000000004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460</v>
      </c>
      <c r="L44" s="55">
        <f>((C44+D44)/2-(J44+K44)/2)/((J44+K44)/2)*100</f>
        <v>7.9545454545454541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1180</v>
      </c>
      <c r="K45" s="32">
        <v>1320</v>
      </c>
      <c r="L45" s="55">
        <f>((C45+D45)/2-(J45+K45)/2)/((J45+K45)/2)*100</f>
        <v>24</v>
      </c>
    </row>
    <row r="46" spans="1:12" ht="22.2" customHeight="1" x14ac:dyDescent="0.55000000000000004">
      <c r="A46" s="50" t="s">
        <v>56</v>
      </c>
      <c r="B46" s="51" t="s">
        <v>19</v>
      </c>
      <c r="C46" s="32">
        <v>2000</v>
      </c>
      <c r="D46" s="32">
        <v>2600</v>
      </c>
      <c r="E46" s="32">
        <v>2000</v>
      </c>
      <c r="F46" s="32">
        <v>2600</v>
      </c>
      <c r="G46" s="32">
        <v>1800</v>
      </c>
      <c r="H46" s="32">
        <v>2600</v>
      </c>
      <c r="I46" s="54">
        <f>((C46+D46)/2-(G46+H46)/2)/((G46+H46)/2)*100</f>
        <v>4.5454545454545459</v>
      </c>
      <c r="J46" s="32">
        <v>1700</v>
      </c>
      <c r="K46" s="32">
        <v>3000</v>
      </c>
      <c r="L46" s="55">
        <f>((C46+D46)/2-(J46+K46)/2)/((J46+K46)/2)*100</f>
        <v>-2.1276595744680851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140</v>
      </c>
      <c r="L47" s="55">
        <f>((C47+D47)/2-(J47+K47)/2)/((J47+K47)/2)*100</f>
        <v>76.923076923076934</v>
      </c>
    </row>
    <row r="48" spans="1:12" ht="22.2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120</v>
      </c>
      <c r="K48" s="32">
        <v>150</v>
      </c>
      <c r="L48" s="55">
        <f t="shared" si="3"/>
        <v>29.629629629629626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1300</v>
      </c>
      <c r="L51" s="55">
        <f t="shared" si="5"/>
        <v>0</v>
      </c>
    </row>
    <row r="52" spans="1:12" ht="22.2" customHeight="1" x14ac:dyDescent="0.55000000000000004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670</v>
      </c>
      <c r="K52" s="32">
        <v>700</v>
      </c>
      <c r="L52" s="55">
        <f t="shared" si="5"/>
        <v>11.678832116788321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180</v>
      </c>
      <c r="D54" s="32">
        <v>190</v>
      </c>
      <c r="E54" s="32">
        <v>180</v>
      </c>
      <c r="F54" s="32">
        <v>190</v>
      </c>
      <c r="G54" s="32">
        <v>175</v>
      </c>
      <c r="H54" s="32">
        <v>185</v>
      </c>
      <c r="I54" s="54">
        <f>((C54+D54)/2-(G54+H54)/2)/((G54+H54)/2)*100</f>
        <v>2.7777777777777777</v>
      </c>
      <c r="J54" s="32">
        <v>170</v>
      </c>
      <c r="K54" s="32">
        <v>180</v>
      </c>
      <c r="L54" s="55">
        <f>((C54+D54)/2-(J54+K54)/2)/((J54+K54)/2)*100</f>
        <v>5.7142857142857144</v>
      </c>
    </row>
    <row r="55" spans="1:12" ht="19.2" customHeight="1" x14ac:dyDescent="0.55000000000000004">
      <c r="A55" s="50" t="s">
        <v>65</v>
      </c>
      <c r="B55" s="51" t="s">
        <v>19</v>
      </c>
      <c r="C55" s="32">
        <v>530</v>
      </c>
      <c r="D55" s="32">
        <v>650</v>
      </c>
      <c r="E55" s="32">
        <v>520</v>
      </c>
      <c r="F55" s="32">
        <v>550</v>
      </c>
      <c r="G55" s="32">
        <v>600</v>
      </c>
      <c r="H55" s="32">
        <v>650</v>
      </c>
      <c r="I55" s="54">
        <f t="shared" si="4"/>
        <v>-5.6000000000000005</v>
      </c>
      <c r="J55" s="32">
        <v>450</v>
      </c>
      <c r="K55" s="32">
        <v>550</v>
      </c>
      <c r="L55" s="55">
        <f t="shared" si="5"/>
        <v>18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810</v>
      </c>
      <c r="K57" s="32">
        <v>850</v>
      </c>
      <c r="L57" s="55">
        <f>((C57+D57)/2-(J57+K57)/2)/((J57+K57)/2)*100</f>
        <v>-1.2048192771084338</v>
      </c>
    </row>
    <row r="58" spans="1:12" ht="19.2" customHeight="1" x14ac:dyDescent="0.55000000000000004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2" customHeight="1" x14ac:dyDescent="0.55000000000000004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790</v>
      </c>
      <c r="K59" s="32">
        <v>810</v>
      </c>
      <c r="L59" s="55">
        <f>((C59+D59)/2-(J59+K59)/2)/((J59+K59)/2)*100</f>
        <v>1.875</v>
      </c>
    </row>
    <row r="60" spans="1:12" ht="19.2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399999999999999" customHeight="1" x14ac:dyDescent="0.35">
      <c r="A63" s="63"/>
      <c r="B63" s="64"/>
      <c r="C63" s="104">
        <v>45231</v>
      </c>
      <c r="D63" s="103"/>
      <c r="E63" s="104">
        <v>45224</v>
      </c>
      <c r="F63" s="103"/>
      <c r="G63" s="104">
        <v>45200</v>
      </c>
      <c r="H63" s="103"/>
      <c r="I63" s="51" t="s">
        <v>13</v>
      </c>
      <c r="J63" s="104">
        <v>44866</v>
      </c>
      <c r="K63" s="103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130</v>
      </c>
      <c r="D65" s="32">
        <v>135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0</v>
      </c>
      <c r="J65" s="32">
        <v>105</v>
      </c>
      <c r="K65" s="32">
        <v>115</v>
      </c>
      <c r="L65" s="55">
        <f t="shared" ref="L65:L71" si="6">((C65+D65)/2-(J65+K65)/2)/((J65+K65)/2)*100</f>
        <v>20.454545454545457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200</v>
      </c>
      <c r="H66" s="32">
        <v>350</v>
      </c>
      <c r="I66" s="54">
        <f t="shared" ref="I66:I71" si="7">((C66+D66)/2-(G66+H66)/2)/((G66+H66)/2)*100</f>
        <v>27.27272727272727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55000000000000004">
      <c r="A67" s="50" t="s">
        <v>100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38</v>
      </c>
      <c r="L67" s="55">
        <f t="shared" si="6"/>
        <v>12.328767123287671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50</v>
      </c>
      <c r="D68" s="37">
        <v>52</v>
      </c>
      <c r="E68" s="37">
        <v>50</v>
      </c>
      <c r="F68" s="37">
        <v>52</v>
      </c>
      <c r="G68" s="37">
        <v>48</v>
      </c>
      <c r="H68" s="37">
        <v>50</v>
      </c>
      <c r="I68" s="54">
        <f t="shared" si="7"/>
        <v>4.0816326530612246</v>
      </c>
      <c r="J68" s="37">
        <v>47</v>
      </c>
      <c r="K68" s="37">
        <v>50</v>
      </c>
      <c r="L68" s="55">
        <f t="shared" si="6"/>
        <v>5.1546391752577314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5">
      <c r="A70" s="50" t="s">
        <v>79</v>
      </c>
      <c r="B70" s="51" t="s">
        <v>80</v>
      </c>
      <c r="C70" s="35">
        <v>89000</v>
      </c>
      <c r="D70" s="35">
        <v>98500</v>
      </c>
      <c r="E70" s="35">
        <v>89000</v>
      </c>
      <c r="F70" s="35">
        <v>98500</v>
      </c>
      <c r="G70" s="35">
        <v>93500</v>
      </c>
      <c r="H70" s="35">
        <v>98500</v>
      </c>
      <c r="I70" s="92">
        <f t="shared" si="7"/>
        <v>-2.34375</v>
      </c>
      <c r="J70" s="35">
        <v>85500</v>
      </c>
      <c r="K70" s="35">
        <v>93500</v>
      </c>
      <c r="L70" s="55">
        <f t="shared" si="6"/>
        <v>4.7486033519553068</v>
      </c>
    </row>
    <row r="71" spans="1:12" ht="18.600000000000001" customHeight="1" x14ac:dyDescent="0.5">
      <c r="A71" s="50" t="s">
        <v>81</v>
      </c>
      <c r="B71" s="51" t="s">
        <v>80</v>
      </c>
      <c r="C71" s="38">
        <v>80000</v>
      </c>
      <c r="D71" s="38">
        <v>85000</v>
      </c>
      <c r="E71" s="38">
        <v>80000</v>
      </c>
      <c r="F71" s="38">
        <v>85000</v>
      </c>
      <c r="G71" s="38">
        <v>87500</v>
      </c>
      <c r="H71" s="38">
        <v>92500</v>
      </c>
      <c r="I71" s="92">
        <f t="shared" si="7"/>
        <v>-8.3333333333333321</v>
      </c>
      <c r="J71" s="38">
        <v>83000</v>
      </c>
      <c r="K71" s="38">
        <v>85000</v>
      </c>
      <c r="L71" s="55">
        <f t="shared" si="6"/>
        <v>-1.7857142857142856</v>
      </c>
    </row>
    <row r="72" spans="1:12" ht="6.6" customHeight="1" x14ac:dyDescent="0.35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84</v>
      </c>
      <c r="H76" s="9"/>
      <c r="I76" s="9"/>
      <c r="J76" s="9"/>
      <c r="K76" s="9"/>
      <c r="L76" s="9"/>
    </row>
    <row r="77" spans="1:12" x14ac:dyDescent="0.35">
      <c r="A77" s="83"/>
      <c r="B77" s="83" t="s">
        <v>172</v>
      </c>
      <c r="H77" s="9"/>
      <c r="I77" s="9"/>
      <c r="J77" s="9"/>
      <c r="K77" s="9"/>
      <c r="L77" s="9"/>
    </row>
    <row r="78" spans="1:12" x14ac:dyDescent="0.35">
      <c r="A78" s="83"/>
      <c r="B78" s="83" t="s">
        <v>171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157</v>
      </c>
      <c r="G79" s="9"/>
      <c r="H79" s="9"/>
      <c r="I79" s="9"/>
      <c r="J79" s="9"/>
      <c r="L79" s="9"/>
    </row>
    <row r="80" spans="1:12" ht="18" customHeight="1" x14ac:dyDescent="0.35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35">
      <c r="A81" s="50" t="s">
        <v>86</v>
      </c>
      <c r="B81" s="51" t="s">
        <v>87</v>
      </c>
      <c r="C81" s="102" t="s">
        <v>7</v>
      </c>
      <c r="D81" s="103"/>
      <c r="E81" s="105" t="s">
        <v>88</v>
      </c>
      <c r="F81" s="106"/>
      <c r="G81" s="84" t="s">
        <v>13</v>
      </c>
      <c r="H81" s="84"/>
      <c r="I81" s="69" t="s">
        <v>156</v>
      </c>
      <c r="J81" s="85"/>
    </row>
    <row r="82" spans="1:11" ht="21.75" customHeight="1" x14ac:dyDescent="0.55000000000000004">
      <c r="A82" s="50" t="s">
        <v>29</v>
      </c>
      <c r="B82" s="51" t="s">
        <v>30</v>
      </c>
      <c r="C82" s="32">
        <v>145</v>
      </c>
      <c r="D82" s="32">
        <v>150</v>
      </c>
      <c r="E82" s="32">
        <v>145</v>
      </c>
      <c r="F82" s="32">
        <v>155</v>
      </c>
      <c r="G82" s="54">
        <f t="shared" ref="G82:G88" si="8">((C82+D82)/2-(E82+F82)/2)/((E82+F82)/2)*100</f>
        <v>-1.6666666666666667</v>
      </c>
      <c r="H82" s="50" t="s">
        <v>169</v>
      </c>
      <c r="I82" s="69"/>
      <c r="J82" s="85"/>
    </row>
    <row r="83" spans="1:11" ht="21.75" customHeight="1" x14ac:dyDescent="0.55000000000000004">
      <c r="A83" s="50" t="s">
        <v>42</v>
      </c>
      <c r="B83" s="51" t="s">
        <v>19</v>
      </c>
      <c r="C83" s="32">
        <v>80</v>
      </c>
      <c r="D83" s="32">
        <v>90</v>
      </c>
      <c r="E83" s="32">
        <v>85</v>
      </c>
      <c r="F83" s="32">
        <v>90</v>
      </c>
      <c r="G83" s="54">
        <f t="shared" si="8"/>
        <v>-2.8571428571428572</v>
      </c>
      <c r="H83" s="50" t="s">
        <v>169</v>
      </c>
      <c r="I83" s="69"/>
      <c r="J83" s="101"/>
    </row>
    <row r="84" spans="1:11" ht="17.399999999999999" customHeight="1" x14ac:dyDescent="0.55000000000000004">
      <c r="A84" s="50" t="s">
        <v>43</v>
      </c>
      <c r="B84" s="51" t="s">
        <v>19</v>
      </c>
      <c r="C84" s="32">
        <v>55</v>
      </c>
      <c r="D84" s="32">
        <v>60</v>
      </c>
      <c r="E84" s="32">
        <v>50</v>
      </c>
      <c r="F84" s="32">
        <v>55</v>
      </c>
      <c r="G84" s="54">
        <f t="shared" ref="G84:G87" si="9">((C84+D84)/2-(E84+F84)/2)/((E84+F84)/2)*100</f>
        <v>9.5238095238095237</v>
      </c>
      <c r="H84" s="50" t="s">
        <v>170</v>
      </c>
      <c r="I84" s="69"/>
      <c r="J84" s="85"/>
    </row>
    <row r="85" spans="1:11" ht="17.399999999999999" customHeight="1" x14ac:dyDescent="0.55000000000000004">
      <c r="A85" s="50" t="s">
        <v>45</v>
      </c>
      <c r="B85" s="51" t="s">
        <v>19</v>
      </c>
      <c r="C85" s="32">
        <v>125</v>
      </c>
      <c r="D85" s="32">
        <v>135</v>
      </c>
      <c r="E85" s="32">
        <v>95</v>
      </c>
      <c r="F85" s="32">
        <v>100</v>
      </c>
      <c r="G85" s="54">
        <f t="shared" si="9"/>
        <v>33.333333333333329</v>
      </c>
      <c r="H85" s="50" t="s">
        <v>170</v>
      </c>
      <c r="I85" s="69"/>
      <c r="J85" s="85"/>
    </row>
    <row r="86" spans="1:11" ht="17.399999999999999" customHeight="1" x14ac:dyDescent="0.55000000000000004">
      <c r="A86" s="50" t="s">
        <v>46</v>
      </c>
      <c r="B86" s="51" t="s">
        <v>19</v>
      </c>
      <c r="C86" s="32">
        <v>110</v>
      </c>
      <c r="D86" s="32">
        <v>120</v>
      </c>
      <c r="E86" s="32">
        <v>70</v>
      </c>
      <c r="F86" s="32">
        <v>80</v>
      </c>
      <c r="G86" s="54">
        <f t="shared" si="9"/>
        <v>53.333333333333336</v>
      </c>
      <c r="H86" s="50" t="s">
        <v>166</v>
      </c>
      <c r="I86" s="69"/>
      <c r="J86" s="85"/>
    </row>
    <row r="87" spans="1:11" ht="17.399999999999999" customHeight="1" x14ac:dyDescent="0.55000000000000004">
      <c r="A87" s="50" t="s">
        <v>103</v>
      </c>
      <c r="B87" s="51" t="s">
        <v>19</v>
      </c>
      <c r="C87" s="32">
        <v>180</v>
      </c>
      <c r="D87" s="32">
        <v>220</v>
      </c>
      <c r="E87" s="32">
        <v>200</v>
      </c>
      <c r="F87" s="32">
        <v>220</v>
      </c>
      <c r="G87" s="54">
        <f t="shared" si="9"/>
        <v>-4.7619047619047619</v>
      </c>
      <c r="H87" s="50" t="s">
        <v>165</v>
      </c>
      <c r="I87" s="69"/>
      <c r="J87" s="85"/>
    </row>
    <row r="88" spans="1:11" ht="17.399999999999999" customHeight="1" x14ac:dyDescent="0.55000000000000004">
      <c r="A88" s="50" t="s">
        <v>47</v>
      </c>
      <c r="B88" s="51" t="s">
        <v>19</v>
      </c>
      <c r="C88" s="32">
        <v>160</v>
      </c>
      <c r="D88" s="32">
        <v>200</v>
      </c>
      <c r="E88" s="32">
        <v>170</v>
      </c>
      <c r="F88" s="32">
        <v>200</v>
      </c>
      <c r="G88" s="54">
        <f t="shared" si="8"/>
        <v>-2.7027027027027026</v>
      </c>
      <c r="H88" s="50" t="s">
        <v>165</v>
      </c>
      <c r="I88" s="69"/>
      <c r="J88" s="85"/>
    </row>
    <row r="89" spans="1:11" ht="17.399999999999999" customHeight="1" x14ac:dyDescent="0.55000000000000004">
      <c r="A89" s="83"/>
      <c r="B89" s="9"/>
      <c r="C89" s="100"/>
      <c r="D89" s="100"/>
      <c r="E89" s="100"/>
      <c r="F89" s="100"/>
      <c r="G89" s="91"/>
      <c r="H89" s="83"/>
      <c r="I89" s="9"/>
      <c r="J89" s="9"/>
    </row>
    <row r="90" spans="1:11" ht="17.399999999999999" customHeight="1" x14ac:dyDescent="0.55000000000000004">
      <c r="A90" s="83"/>
      <c r="B90" s="9"/>
      <c r="C90" s="100"/>
      <c r="D90" s="100"/>
      <c r="E90" s="100"/>
      <c r="F90" s="100"/>
      <c r="G90" s="91"/>
      <c r="H90" s="83"/>
      <c r="I90" s="9"/>
      <c r="J90" s="9"/>
    </row>
    <row r="91" spans="1:11" ht="17.399999999999999" customHeight="1" x14ac:dyDescent="0.55000000000000004">
      <c r="A91" s="83"/>
      <c r="B91" s="9"/>
      <c r="C91" s="100"/>
      <c r="D91" s="100"/>
      <c r="E91" s="100"/>
      <c r="F91" s="100"/>
      <c r="G91" s="91"/>
      <c r="H91" s="83"/>
      <c r="I91" s="9"/>
      <c r="J91" s="9"/>
    </row>
    <row r="92" spans="1:11" ht="17.399999999999999" customHeight="1" x14ac:dyDescent="0.55000000000000004">
      <c r="A92" s="83"/>
      <c r="B92" s="9"/>
      <c r="C92" s="100"/>
      <c r="D92" s="100"/>
      <c r="E92" s="100"/>
      <c r="F92" s="100"/>
      <c r="G92" s="91"/>
      <c r="H92" s="83"/>
      <c r="I92" s="9"/>
      <c r="J92" s="9"/>
    </row>
    <row r="93" spans="1:11" ht="18.600000000000001" customHeight="1" x14ac:dyDescent="0.5">
      <c r="A93" s="83"/>
      <c r="B93" s="9"/>
      <c r="C93" s="95"/>
      <c r="D93" s="95"/>
      <c r="E93" s="95"/>
      <c r="F93" s="95"/>
      <c r="G93" s="91"/>
      <c r="H93" s="96"/>
      <c r="I93" s="97"/>
      <c r="J93" s="98"/>
      <c r="K93" s="97"/>
    </row>
    <row r="94" spans="1:11" ht="18.600000000000001" customHeight="1" x14ac:dyDescent="0.5">
      <c r="A94" s="83"/>
      <c r="B94" s="9"/>
      <c r="C94" s="95" t="s">
        <v>160</v>
      </c>
      <c r="D94" s="95"/>
      <c r="E94" s="95"/>
      <c r="F94" s="95"/>
      <c r="G94" s="91"/>
      <c r="H94" s="96"/>
      <c r="I94" s="97"/>
      <c r="J94" s="99" t="s">
        <v>162</v>
      </c>
      <c r="K94" s="97"/>
    </row>
    <row r="95" spans="1:11" ht="18.600000000000001" customHeight="1" x14ac:dyDescent="0.5">
      <c r="A95" s="83"/>
      <c r="B95" s="9"/>
      <c r="C95" s="95" t="s">
        <v>161</v>
      </c>
      <c r="D95" s="95"/>
      <c r="E95" s="95"/>
      <c r="F95" s="95"/>
      <c r="G95" s="91"/>
      <c r="H95" s="96"/>
      <c r="I95" s="97"/>
      <c r="J95" s="98" t="s">
        <v>163</v>
      </c>
      <c r="K95" s="97"/>
    </row>
    <row r="96" spans="1:11" ht="18.600000000000001" customHeight="1" x14ac:dyDescent="0.5">
      <c r="A96" s="83"/>
      <c r="B96" s="9"/>
      <c r="C96" s="95"/>
      <c r="D96" s="95"/>
      <c r="E96" s="95"/>
      <c r="F96" s="95"/>
      <c r="G96" s="91"/>
      <c r="H96" s="96"/>
      <c r="I96" s="97"/>
      <c r="J96" s="98"/>
      <c r="K96" s="97"/>
    </row>
    <row r="97" spans="1:12" ht="18.75" customHeight="1" x14ac:dyDescent="0.35">
      <c r="A97" s="81" t="s">
        <v>89</v>
      </c>
      <c r="B97" s="9"/>
      <c r="C97" s="86"/>
      <c r="D97" s="86"/>
      <c r="E97" s="86"/>
      <c r="F97" s="86"/>
      <c r="G97" s="86"/>
      <c r="H97" s="87"/>
      <c r="I97" s="9"/>
      <c r="J97" s="9"/>
      <c r="K97" s="9"/>
      <c r="L97" s="9"/>
    </row>
    <row r="98" spans="1:12" ht="18.75" customHeight="1" x14ac:dyDescent="0.35">
      <c r="A98" s="83" t="s">
        <v>147</v>
      </c>
      <c r="B98" s="9"/>
      <c r="C98" s="86"/>
      <c r="D98" s="86"/>
      <c r="E98" s="86"/>
      <c r="F98" s="86"/>
      <c r="G98" s="9"/>
      <c r="H98" s="9"/>
      <c r="I98" s="9"/>
      <c r="J98" s="9"/>
      <c r="K98" s="9" t="s">
        <v>3</v>
      </c>
      <c r="L98" s="9"/>
    </row>
    <row r="99" spans="1:12" ht="18.75" customHeight="1" x14ac:dyDescent="0.35">
      <c r="A99" s="83" t="s">
        <v>90</v>
      </c>
      <c r="B99" s="9"/>
      <c r="C99" s="9"/>
      <c r="D99" s="9"/>
      <c r="E99" s="9"/>
      <c r="F99" s="86"/>
      <c r="G99" s="9"/>
      <c r="H99" s="9"/>
      <c r="I99" s="9"/>
      <c r="J99" s="9"/>
      <c r="K99" s="9"/>
      <c r="L99" s="9"/>
    </row>
    <row r="100" spans="1:12" x14ac:dyDescent="0.45">
      <c r="A100" s="83" t="s">
        <v>153</v>
      </c>
      <c r="B100" s="9"/>
      <c r="C100" s="9"/>
      <c r="D100" s="9"/>
      <c r="E100" s="9"/>
      <c r="I100" s="10"/>
    </row>
    <row r="101" spans="1:12" ht="16.5" customHeight="1" x14ac:dyDescent="0.45">
      <c r="A101" s="83" t="s">
        <v>154</v>
      </c>
      <c r="B101" s="9"/>
      <c r="C101" s="9"/>
      <c r="D101" s="9"/>
      <c r="E101" s="9"/>
      <c r="F101" s="9"/>
      <c r="I101" s="10"/>
      <c r="J101" s="88"/>
      <c r="K101" s="89"/>
    </row>
    <row r="102" spans="1:12" x14ac:dyDescent="0.35">
      <c r="A102" s="83" t="s">
        <v>155</v>
      </c>
      <c r="B102" s="9"/>
      <c r="C102" s="9"/>
      <c r="D102" s="9"/>
      <c r="E102" s="9"/>
      <c r="F102" s="9"/>
      <c r="G102" s="9"/>
      <c r="H102" s="9"/>
      <c r="I102" s="9"/>
    </row>
    <row r="103" spans="1:12" x14ac:dyDescent="0.35">
      <c r="A103" s="83" t="s">
        <v>148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35">
      <c r="A104" s="83" t="s">
        <v>91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35">
      <c r="A105" s="83" t="s">
        <v>92</v>
      </c>
      <c r="B105" s="9"/>
      <c r="C105" s="9"/>
      <c r="D105" s="9"/>
      <c r="E105" s="9"/>
      <c r="F105" s="9"/>
      <c r="G105" s="9"/>
      <c r="H105" s="9"/>
      <c r="I105" s="9" t="s">
        <v>3</v>
      </c>
      <c r="J105" s="9"/>
      <c r="K105" s="9"/>
      <c r="L105" s="9"/>
    </row>
    <row r="106" spans="1:12" x14ac:dyDescent="0.35">
      <c r="A106" s="83" t="s">
        <v>93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5">
      <c r="A107" s="83" t="s">
        <v>149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5">
      <c r="A108" s="83" t="s">
        <v>150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5">
      <c r="A109" s="83" t="s">
        <v>94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83" t="s">
        <v>95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3" t="s">
        <v>96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83" t="s">
        <v>151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152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ht="4.2" customHeight="1" x14ac:dyDescent="0.35">
      <c r="A114" s="8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1" t="s">
        <v>97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8" customHeight="1" x14ac:dyDescent="0.35">
      <c r="A116" s="83" t="s">
        <v>98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9.2" customHeight="1" x14ac:dyDescent="0.35">
      <c r="A117" s="83" t="s">
        <v>158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9.2" customHeight="1" x14ac:dyDescent="0.35">
      <c r="A118" s="83" t="s">
        <v>159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6640625" customWidth="1"/>
    <col min="13" max="13" width="9.83203125" customWidth="1"/>
  </cols>
  <sheetData>
    <row r="11" spans="1:6" ht="22.2" x14ac:dyDescent="0.5">
      <c r="C11" s="17" t="s">
        <v>119</v>
      </c>
    </row>
    <row r="13" spans="1:6" ht="19.2" x14ac:dyDescent="0.45">
      <c r="A13" s="14" t="s">
        <v>115</v>
      </c>
      <c r="B13" s="15" t="s">
        <v>116</v>
      </c>
      <c r="C13" s="107" t="s">
        <v>118</v>
      </c>
      <c r="D13" s="107"/>
      <c r="E13" s="107">
        <v>44648</v>
      </c>
      <c r="F13" s="107"/>
    </row>
    <row r="14" spans="1:6" ht="19.2" x14ac:dyDescent="0.4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119</v>
      </c>
    </row>
    <row r="23" spans="1:12" ht="22.2" x14ac:dyDescent="0.5">
      <c r="I23" s="20"/>
    </row>
    <row r="25" spans="1:12" ht="19.2" x14ac:dyDescent="0.45">
      <c r="B25" s="15" t="s">
        <v>116</v>
      </c>
      <c r="C25" s="107" t="s">
        <v>121</v>
      </c>
      <c r="D25" s="107"/>
      <c r="E25" s="107" t="s">
        <v>122</v>
      </c>
      <c r="F25" s="107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2" x14ac:dyDescent="0.4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2" x14ac:dyDescent="0.4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2" x14ac:dyDescent="0.4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2" x14ac:dyDescent="0.45">
      <c r="I32" s="15" t="s">
        <v>125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138</v>
      </c>
    </row>
    <row r="49" spans="9:13" x14ac:dyDescent="0.35">
      <c r="M49" t="s">
        <v>137</v>
      </c>
    </row>
    <row r="50" spans="9:13" ht="19.2" x14ac:dyDescent="0.4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2" x14ac:dyDescent="0.4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2" x14ac:dyDescent="0.4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2" x14ac:dyDescent="0.4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2" x14ac:dyDescent="0.4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86</v>
      </c>
      <c r="B68" s="11" t="s">
        <v>87</v>
      </c>
      <c r="C68" s="108" t="s">
        <v>7</v>
      </c>
      <c r="D68" s="109"/>
      <c r="E68" s="110" t="s">
        <v>88</v>
      </c>
      <c r="F68" s="111"/>
      <c r="G68" s="25" t="s">
        <v>13</v>
      </c>
      <c r="H68" s="25"/>
      <c r="I68" s="6"/>
      <c r="J68" s="26"/>
    </row>
    <row r="69" spans="1:10" ht="19.2" x14ac:dyDescent="0.4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2" x14ac:dyDescent="0.4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2023-11-01T07:50:55Z</cp:lastPrinted>
  <dcterms:created xsi:type="dcterms:W3CDTF">2021-06-05T07:13:32Z</dcterms:created>
  <dcterms:modified xsi:type="dcterms:W3CDTF">2023-11-01T07:53:03Z</dcterms:modified>
</cp:coreProperties>
</file>