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5CC1E0AC-4366-4461-85BA-FED01B30AA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82" i="1"/>
  <c r="G83" i="1"/>
  <c r="G91" i="1"/>
  <c r="G90" i="1"/>
  <c r="G85" i="1"/>
  <c r="G84" i="1"/>
  <c r="G88" i="1"/>
  <c r="G87" i="1"/>
  <c r="G86" i="1"/>
  <c r="G89" i="1"/>
  <c r="G93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<sst xmlns="http://schemas.openxmlformats.org/spreadsheetml/2006/main" count="411" uniqueCount="175">
  <si>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</si>
  <si>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</si>
  <si>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</si>
  <si>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</si>
  <si>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</si>
  <si>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</si>
  <si>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</si>
  <si>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</si>
  <si>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</si>
  <si>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</si>
  <si>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</si>
  <si>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</si>
  <si>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</si>
  <si>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</si>
  <si>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</si>
  <si>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</si>
  <si>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</si>
  <si>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</si>
  <si>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</si>
  <si>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</si>
  <si>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</si>
  <si>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</si>
  <si>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</si>
  <si>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</si>
  <si>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</si>
  <si>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</si>
  <si>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</si>
  <si>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</si>
  <si>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</si>
  <si>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</si>
  <si>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</si>
  <si>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</si>
  <si>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</si>
  <si>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</si>
  <si>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</si>
  <si>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</si>
  <si>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</si>
  <si>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</si>
  <si>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</si>
  <si>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</si>
  <si>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</si>
  <si>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</si>
  <si>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</si>
  <si>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</si>
  <si>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</si>
  <si>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</si>
  <si>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</si>
  <si>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</si>
  <si>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</si>
  <si>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</si>
  <si>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</si>
  <si>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</si>
  <si>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</si>
  <si>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</si>
  <si>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</si>
  <si>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</si>
  <si>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</si>
  <si>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</si>
  <si>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</si>
  <si>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</si>
  <si>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</si>
  <si>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</si>
  <si>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</si>
  <si>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</si>
  <si>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</si>
  <si>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</si>
  <si>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</si>
  <si>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</si>
  <si>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</si>
  <si>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</si>
  <si>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</si>
  <si>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</si>
  <si>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</si>
  <si>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</si>
  <si>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</si>
  <si>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</si>
  <si>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</si>
  <si>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</si>
  <si>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</si>
  <si>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</si>
  <si>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</si>
  <si>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</si>
  <si>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</si>
  <si>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</si>
  <si>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</si>
  <si>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</si>
  <si>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</si>
  <si>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</si>
  <si>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</si>
  <si>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</si>
  <si>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</si>
  <si>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</si>
  <si>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</si>
  <si>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</si>
  <si>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</si>
  <si>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</si>
  <si>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</si>
  <si>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</si>
  <si>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</si>
  <si>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</si>
  <si>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</si>
  <si>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</si>
  <si>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</si>
  <si>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</si>
  <si>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</si>
  <si>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</si>
  <si>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</si>
  <si>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</si>
  <si>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</si>
  <si>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</si>
  <si>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</si>
  <si>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</si>
  <si>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</si>
  <si>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</si>
  <si>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</si>
  <si>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</si>
  <si>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</si>
  <si>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</si>
  <si>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</si>
  <si>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</si>
  <si>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</si>
  <si>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</si>
  <si>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</si>
  <si>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</si>
  <si>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</si>
  <si>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</si>
  <si>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</si>
  <si>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</si>
  <si>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</si>
  <si>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</si>
  <si>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</si>
  <si>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</si>
  <si>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</si>
  <si>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</si>
  <si>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</si>
  <si>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</si>
  <si>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</si>
  <si>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</si>
  <si>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</si>
  <si>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</si>
  <si>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</si>
  <si>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</si>
  <si>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</si>
  <si>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</si>
  <si>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</si>
  <si>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</si>
  <si>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</si>
  <si>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</si>
  <si>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</si>
  <si>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</si>
  <si>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</si>
  <si>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</si>
  <si>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</si>
  <si>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</si>
  <si>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</si>
  <si>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</si>
  <si>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</si>
  <si>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</si>
  <si>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</si>
  <si>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</si>
  <si>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</si>
  <si>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</si>
  <si>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</si>
  <si>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</si>
  <si>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</si>
  <si>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১৬-১১-২০২৩ তারিখে মূল্য বৃদ্ধি পেয়েছে।</t>
  </si>
  <si>
    <t>১৯-১১-২০২৩ তারিখে মূল্য বৃদ্ধি পেয়েছে।</t>
  </si>
  <si>
    <t>২০-১১-২০২৩ তারিখে মূল্য হ্রাস পেয়েছে।</t>
  </si>
  <si>
    <t>২০-১১-২০২৩ তারিখে মূল্য বৃদ্ধি পেয়েছে।</t>
  </si>
  <si>
    <t>(১)   চাল (মাঝারী), আটা (খোলা), ময়দা, আদা (দেশী), চিনি  এর মূল্য বৃদ্ধি পেয়েছে।</t>
  </si>
  <si>
    <t>(২)   আলু, পিয়াজ (দেশী,আম), জিরা, এলাচ, মুরগী ব্রয়লার, ডিম এর মূল্য হ্রাস পেয়েছে।</t>
  </si>
  <si>
    <t>স্মারক নং-২৬.০৫.০০০০.০১৭.৩১.০০১.২৩-২৯৮</t>
  </si>
  <si>
    <t xml:space="preserve">মঙ্গলবার ২১ নভেম্বর ২০২৩ খ্রিঃ, ০৬ অগ্রহায়ণ ১৪৩০ বাংলা, ০৬ জমা উল আউয়াল ১৪৪৫ হিজরি </t>
  </si>
  <si>
    <t>২১-১১-২০২৩ তারিখে মূল্য বৃদ্ধি পেয়েছে।</t>
  </si>
  <si>
    <t>২১-১১-২০২৩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</si>
</sst>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zoomScale="86" zoomScaleNormal="86" zoomScaleSheetLayoutView="106" workbookViewId="0">
      <pane ySplit="2160" topLeftCell="A81" activePane="bottomLeft"/>
      <selection activeCell="B79" sqref="B79"/>
      <selection pane="bottomLeft" activeCell="H95" sqref="H95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5" style="41" customWidth="1"/>
    <col min="4" max="4" width="9.796875" style="41" customWidth="1"/>
    <col min="5" max="5" width="9.69921875" style="41" customWidth="1"/>
    <col min="6" max="6" width="10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45251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45251</v>
      </c>
      <c r="D8" s="102"/>
      <c r="E8" s="103">
        <v>45244</v>
      </c>
      <c r="F8" s="102"/>
      <c r="G8" s="103">
        <v>45220</v>
      </c>
      <c r="H8" s="102"/>
      <c r="I8" s="51" t="s">
        <v>13</v>
      </c>
      <c r="J8" s="103">
        <v>44886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56</v>
      </c>
      <c r="G11" s="32">
        <v>50</v>
      </c>
      <c r="H11" s="32">
        <v>55</v>
      </c>
      <c r="I11" s="54">
        <f>((C11+D11)/2-(G11+H11)/2)/((G11+H11)/2)*100</f>
        <v>4.7619047619047619</v>
      </c>
      <c r="J11" s="32">
        <v>54</v>
      </c>
      <c r="K11" s="32">
        <v>58</v>
      </c>
      <c r="L11" s="55">
        <f>((C11+D11)/2-(J11+K11)/2)/((J11+K11)/2)*100</f>
        <v>-1.7857142857142856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46</v>
      </c>
      <c r="K12" s="32">
        <v>52</v>
      </c>
      <c r="L12" s="55">
        <f>((C12+D12)/2-(J12+K12)/2)/((J12+K12)/2)*100</f>
        <v>4.0816326530612246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44</v>
      </c>
      <c r="F14" s="32">
        <v>46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58</v>
      </c>
      <c r="K14" s="32">
        <v>60</v>
      </c>
      <c r="L14" s="55">
        <f>((C14+D14)/2-(J14+K14)/2)/((J14+K14)/2)*100</f>
        <v>-19.491525423728813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62</v>
      </c>
      <c r="K15" s="32">
        <v>65</v>
      </c>
      <c r="L15" s="55">
        <f>((C15+D15)/2-(J15+K15)/2)/((J15+K15)/2)*100</f>
        <v>-9.4488188976377945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62</v>
      </c>
      <c r="D16" s="32">
        <v>65</v>
      </c>
      <c r="E16" s="32">
        <v>58</v>
      </c>
      <c r="F16" s="32">
        <v>60</v>
      </c>
      <c r="G16" s="32">
        <v>55</v>
      </c>
      <c r="H16" s="32">
        <v>60</v>
      </c>
      <c r="I16" s="54">
        <f>((C16+D16)/2-(G16+H16)/2)/((G16+H16)/2)*100</f>
        <v>10.434782608695652</v>
      </c>
      <c r="J16" s="32">
        <v>60</v>
      </c>
      <c r="K16" s="32">
        <v>70</v>
      </c>
      <c r="L16" s="55">
        <f>((C16+D16)/2-(J16+K16)/2)/((J16+K16)/2)*100</f>
        <v>-2.3076923076923079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75</v>
      </c>
      <c r="E17" s="32">
        <v>62</v>
      </c>
      <c r="F17" s="32">
        <v>65</v>
      </c>
      <c r="G17" s="32">
        <v>60</v>
      </c>
      <c r="H17" s="32">
        <v>65</v>
      </c>
      <c r="I17" s="54">
        <f>((C17+D17)/2-(G17+H17)/2)/((G17+H17)/2)*100</f>
        <v>12</v>
      </c>
      <c r="J17" s="32">
        <v>70</v>
      </c>
      <c r="K17" s="32">
        <v>75</v>
      </c>
      <c r="L17" s="55">
        <f>((C17+D17)/2-(J17+K17)/2)/((J17+K17)/2)*100</f>
        <v>-3.4482758620689653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155</v>
      </c>
      <c r="I19" s="54">
        <f>((C19+D19)/2-(G19+H19)/2)/((G19+H19)/2)*100</f>
        <v>1.6666666666666667</v>
      </c>
      <c r="J19" s="32">
        <v>172</v>
      </c>
      <c r="K19" s="32">
        <v>185</v>
      </c>
      <c r="L19" s="55">
        <f>((C19+D19)/2-(J19+K19)/2)/((J19+K19)/2)*100</f>
        <v>-14.565826330532214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810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1.2738853503184715</v>
      </c>
      <c r="J20" s="32">
        <v>880</v>
      </c>
      <c r="K20" s="32">
        <v>925</v>
      </c>
      <c r="L20" s="55">
        <f>((C20+D20)/2-(J20+K20)/2)/((J20+K20)/2)*100</f>
        <v>-11.911357340720222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</v>
      </c>
      <c r="J21" s="32">
        <v>185</v>
      </c>
      <c r="K21" s="32">
        <v>190</v>
      </c>
      <c r="L21" s="55">
        <f>((C21+D21)/2-(J21+K21)/2)/((J21+K21)/2)*100</f>
        <v>-11.200000000000001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0</v>
      </c>
      <c r="J22" s="32">
        <v>120</v>
      </c>
      <c r="K22" s="32">
        <v>130</v>
      </c>
      <c r="L22" s="55">
        <f>((C22+D22)/2-(J22+K22)/2)/((J22+K22)/2)*100</f>
        <v>2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-6.7796610169491522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120</v>
      </c>
      <c r="K26" s="32">
        <v>130</v>
      </c>
      <c r="L26" s="55">
        <f t="shared" si="1"/>
        <v>-2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145</v>
      </c>
      <c r="L27" s="55">
        <f t="shared" si="1"/>
        <v>-3.6363636363636362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90</v>
      </c>
      <c r="L30" s="55">
        <f t="shared" si="1"/>
        <v>2.9411764705882351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50</v>
      </c>
      <c r="E31" s="32">
        <v>48</v>
      </c>
      <c r="F31" s="32">
        <v>55</v>
      </c>
      <c r="G31" s="32">
        <v>48</v>
      </c>
      <c r="H31" s="32">
        <v>50</v>
      </c>
      <c r="I31" s="54">
        <f t="shared" si="0"/>
        <v>-3.0612244897959182</v>
      </c>
      <c r="J31" s="32">
        <v>22</v>
      </c>
      <c r="K31" s="32">
        <v>25</v>
      </c>
      <c r="L31" s="55">
        <f t="shared" si="1"/>
        <v>102.12765957446808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110</v>
      </c>
      <c r="D33" s="32">
        <v>120</v>
      </c>
      <c r="E33" s="32">
        <v>120</v>
      </c>
      <c r="F33" s="32">
        <v>130</v>
      </c>
      <c r="G33" s="32">
        <v>95</v>
      </c>
      <c r="H33" s="32">
        <v>100</v>
      </c>
      <c r="I33" s="54">
        <f t="shared" ref="I33:I48" si="2">((C33+D33)/2-(G33+H33)/2)/((G33+H33)/2)*100</f>
        <v>17.948717948717949</v>
      </c>
      <c r="J33" s="32">
        <v>40</v>
      </c>
      <c r="K33" s="32">
        <v>50</v>
      </c>
      <c r="L33" s="55">
        <f t="shared" ref="L33:L48" si="3">((C33+D33)/2-(J33+K33)/2)/((J33+K33)/2)*100</f>
        <v>155.55555555555557</v>
      </c>
    </row>
    <row r="34" spans="1:12" ht="22.15" customHeight="1" x14ac:dyDescent="0.45">
      <c r="A34" s="50" t="s">
        <v>46</v>
      </c>
      <c r="B34" s="51" t="s">
        <v>19</v>
      </c>
      <c r="C34" s="32">
        <v>90</v>
      </c>
      <c r="D34" s="32">
        <v>100</v>
      </c>
      <c r="E34" s="32">
        <v>100</v>
      </c>
      <c r="F34" s="32">
        <v>110</v>
      </c>
      <c r="G34" s="32">
        <v>70</v>
      </c>
      <c r="H34" s="32">
        <v>80</v>
      </c>
      <c r="I34" s="54">
        <f t="shared" si="2"/>
        <v>26.666666666666668</v>
      </c>
      <c r="J34" s="32">
        <v>40</v>
      </c>
      <c r="K34" s="32">
        <v>45</v>
      </c>
      <c r="L34" s="55">
        <f t="shared" si="3"/>
        <v>123.52941176470588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200</v>
      </c>
      <c r="H35" s="32">
        <v>220</v>
      </c>
      <c r="I35" s="54">
        <f t="shared" si="2"/>
        <v>2.3809523809523809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180</v>
      </c>
      <c r="H36" s="32">
        <v>200</v>
      </c>
      <c r="I36" s="54">
        <f t="shared" si="2"/>
        <v>0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240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15" customHeight="1" x14ac:dyDescent="0.45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280</v>
      </c>
      <c r="G41" s="32">
        <v>400</v>
      </c>
      <c r="H41" s="32">
        <v>420</v>
      </c>
      <c r="I41" s="54">
        <f t="shared" si="2"/>
        <v>-32.926829268292686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200</v>
      </c>
      <c r="F42" s="32">
        <v>250</v>
      </c>
      <c r="G42" s="32">
        <v>220</v>
      </c>
      <c r="H42" s="32">
        <v>320</v>
      </c>
      <c r="I42" s="54">
        <f t="shared" si="2"/>
        <v>-16.666666666666664</v>
      </c>
      <c r="J42" s="32">
        <v>120</v>
      </c>
      <c r="K42" s="32">
        <v>200</v>
      </c>
      <c r="L42" s="55">
        <f t="shared" si="3"/>
        <v>40.625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1200</v>
      </c>
      <c r="E43" s="32">
        <v>1040</v>
      </c>
      <c r="F43" s="32">
        <v>1200</v>
      </c>
      <c r="G43" s="32">
        <v>1020</v>
      </c>
      <c r="H43" s="32">
        <v>1120</v>
      </c>
      <c r="I43" s="54">
        <f t="shared" si="2"/>
        <v>3.7383177570093453</v>
      </c>
      <c r="J43" s="32">
        <v>500</v>
      </c>
      <c r="K43" s="32">
        <v>570</v>
      </c>
      <c r="L43" s="55">
        <f t="shared" si="3"/>
        <v>107.4766355140187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480</v>
      </c>
      <c r="I44" s="54">
        <f>((C44+D44)/2-(G44+H44)/2)/((G44+H44)/2)*100</f>
        <v>2.1505376344086025</v>
      </c>
      <c r="J44" s="32">
        <v>450</v>
      </c>
      <c r="K44" s="32">
        <v>500</v>
      </c>
      <c r="L44" s="55">
        <f>((C44+D44)/2-(J44+K44)/2)/((J44+K44)/2)*100</f>
        <v>0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2000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160</v>
      </c>
      <c r="D54" s="32">
        <v>170</v>
      </c>
      <c r="E54" s="32">
        <v>165</v>
      </c>
      <c r="F54" s="32">
        <v>175</v>
      </c>
      <c r="G54" s="32">
        <v>180</v>
      </c>
      <c r="H54" s="32">
        <v>190</v>
      </c>
      <c r="I54" s="54">
        <f>((C54+D54)/2-(G54+H54)/2)/((G54+H54)/2)*100</f>
        <v>-10.810810810810811</v>
      </c>
      <c r="J54" s="32">
        <v>145</v>
      </c>
      <c r="K54" s="32">
        <v>160</v>
      </c>
      <c r="L54" s="55">
        <f>((C54+D54)/2-(J54+K54)/2)/((J54+K54)/2)*100</f>
        <v>8.1967213114754092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520</v>
      </c>
      <c r="H55" s="32">
        <v>550</v>
      </c>
      <c r="I55" s="54">
        <f t="shared" si="4"/>
        <v>2.8037383177570092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45251</v>
      </c>
      <c r="D63" s="102"/>
      <c r="E63" s="103">
        <v>45244</v>
      </c>
      <c r="F63" s="102"/>
      <c r="G63" s="103">
        <v>45220</v>
      </c>
      <c r="H63" s="102"/>
      <c r="I63" s="51" t="s">
        <v>13</v>
      </c>
      <c r="J63" s="103">
        <v>44886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145</v>
      </c>
      <c r="D65" s="32">
        <v>150</v>
      </c>
      <c r="E65" s="32">
        <v>140</v>
      </c>
      <c r="F65" s="32">
        <v>150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115</v>
      </c>
      <c r="L65" s="55">
        <f t="shared" ref="L65:L71" si="6">((C65+D65)/2-(J65+K65)/2)/((J65+K65)/2)*100</f>
        <v>31.111111111111111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400</v>
      </c>
      <c r="I66" s="54">
        <f t="shared" ref="I66:I71" si="7">((C66+D66)/2-(G66+H66)/2)/((G66+H66)/2)*100</f>
        <v>7.6923076923076925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43</v>
      </c>
      <c r="E68" s="37">
        <v>40</v>
      </c>
      <c r="F68" s="37">
        <v>45</v>
      </c>
      <c r="G68" s="37">
        <v>50</v>
      </c>
      <c r="H68" s="37">
        <v>53</v>
      </c>
      <c r="I68" s="54">
        <f t="shared" si="7"/>
        <v>-19.417475728155338</v>
      </c>
      <c r="J68" s="37">
        <v>40</v>
      </c>
      <c r="K68" s="37">
        <v>43</v>
      </c>
      <c r="L68" s="55">
        <f t="shared" si="6"/>
        <v>0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90000</v>
      </c>
      <c r="H70" s="35">
        <v>99000</v>
      </c>
      <c r="I70" s="92">
        <f t="shared" si="7"/>
        <v>1.5873015873015872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85500</v>
      </c>
      <c r="D71" s="38">
        <v>90500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6.666666666666667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169</v>
      </c>
      <c r="H77" s="9"/>
      <c r="I77" s="9"/>
      <c r="J77" s="9"/>
      <c r="K77" s="9"/>
      <c r="L77" s="9"/>
    </row>
    <row r="78" spans="1:12" x14ac:dyDescent="0.3">
      <c r="A78" s="83"/>
      <c r="B78" s="83" t="s">
        <v>170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85</v>
      </c>
      <c r="B81" s="51" t="s">
        <v>86</v>
      </c>
      <c r="C81" s="101" t="s">
        <v>7</v>
      </c>
      <c r="D81" s="102"/>
      <c r="E81" s="104" t="s">
        <v>87</v>
      </c>
      <c r="F81" s="105"/>
      <c r="G81" s="84" t="s">
        <v>13</v>
      </c>
      <c r="H81" s="84"/>
      <c r="I81" s="69" t="s">
        <v>155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52</v>
      </c>
      <c r="D82" s="32">
        <v>58</v>
      </c>
      <c r="E82" s="32">
        <v>52</v>
      </c>
      <c r="F82" s="32">
        <v>56</v>
      </c>
      <c r="G82" s="54">
        <f t="shared" ref="G82:G83" si="8">((C82+D82)/2-(E82+F82)/2)/((E82+F82)/2)*100</f>
        <v>1.8518518518518516</v>
      </c>
      <c r="H82" s="50" t="s">
        <v>166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45</v>
      </c>
      <c r="D83" s="32">
        <v>50</v>
      </c>
      <c r="E83" s="32">
        <v>44</v>
      </c>
      <c r="F83" s="32">
        <v>46</v>
      </c>
      <c r="G83" s="54">
        <f t="shared" si="8"/>
        <v>5.5555555555555554</v>
      </c>
      <c r="H83" s="50" t="s">
        <v>168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62</v>
      </c>
      <c r="D84" s="32">
        <v>65</v>
      </c>
      <c r="E84" s="32">
        <v>58</v>
      </c>
      <c r="F84" s="32">
        <v>60</v>
      </c>
      <c r="G84" s="54">
        <f t="shared" ref="G84:G85" si="9">((C84+D84)/2-(E84+F84)/2)/((E84+F84)/2)*100</f>
        <v>7.6271186440677967</v>
      </c>
      <c r="H84" s="50" t="s">
        <v>173</v>
      </c>
      <c r="I84" s="69"/>
      <c r="J84" s="85"/>
    </row>
    <row r="85" spans="1:10" ht="21.75" customHeight="1" x14ac:dyDescent="0.45">
      <c r="A85" s="50" t="s">
        <v>27</v>
      </c>
      <c r="B85" s="51" t="s">
        <v>25</v>
      </c>
      <c r="C85" s="32">
        <v>65</v>
      </c>
      <c r="D85" s="32">
        <v>75</v>
      </c>
      <c r="E85" s="32">
        <v>62</v>
      </c>
      <c r="F85" s="32">
        <v>65</v>
      </c>
      <c r="G85" s="54">
        <f t="shared" si="9"/>
        <v>10.236220472440944</v>
      </c>
      <c r="H85" s="50" t="s">
        <v>168</v>
      </c>
      <c r="I85" s="69"/>
      <c r="J85" s="85"/>
    </row>
    <row r="86" spans="1:10" ht="17.45" customHeight="1" x14ac:dyDescent="0.45">
      <c r="A86" s="50" t="s">
        <v>43</v>
      </c>
      <c r="B86" s="51" t="s">
        <v>19</v>
      </c>
      <c r="C86" s="32">
        <v>45</v>
      </c>
      <c r="D86" s="32">
        <v>50</v>
      </c>
      <c r="E86" s="32">
        <v>48</v>
      </c>
      <c r="F86" s="32">
        <v>55</v>
      </c>
      <c r="G86" s="54">
        <f t="shared" ref="G86:G94" si="10">((C86+D86)/2-(E86+F86)/2)/((E86+F86)/2)*100</f>
        <v>-7.7669902912621351</v>
      </c>
      <c r="H86" s="50" t="s">
        <v>167</v>
      </c>
      <c r="I86" s="69"/>
      <c r="J86" s="85"/>
    </row>
    <row r="87" spans="1:10" ht="17.45" customHeight="1" x14ac:dyDescent="0.45">
      <c r="A87" s="50" t="s">
        <v>45</v>
      </c>
      <c r="B87" s="51" t="s">
        <v>19</v>
      </c>
      <c r="C87" s="32">
        <v>110</v>
      </c>
      <c r="D87" s="32">
        <v>120</v>
      </c>
      <c r="E87" s="32">
        <v>120</v>
      </c>
      <c r="F87" s="32">
        <v>130</v>
      </c>
      <c r="G87" s="54">
        <f t="shared" si="10"/>
        <v>-8</v>
      </c>
      <c r="H87" s="50" t="s">
        <v>174</v>
      </c>
      <c r="I87" s="69"/>
      <c r="J87" s="85"/>
    </row>
    <row r="88" spans="1:10" ht="17.45" customHeight="1" x14ac:dyDescent="0.45">
      <c r="A88" s="50" t="s">
        <v>46</v>
      </c>
      <c r="B88" s="51" t="s">
        <v>19</v>
      </c>
      <c r="C88" s="32">
        <v>90</v>
      </c>
      <c r="D88" s="32">
        <v>100</v>
      </c>
      <c r="E88" s="32">
        <v>100</v>
      </c>
      <c r="F88" s="32">
        <v>110</v>
      </c>
      <c r="G88" s="54">
        <f t="shared" si="10"/>
        <v>-9.5238095238095237</v>
      </c>
      <c r="H88" s="50" t="s">
        <v>174</v>
      </c>
      <c r="I88" s="69"/>
      <c r="J88" s="85"/>
    </row>
    <row r="89" spans="1:10" ht="17.45" customHeight="1" x14ac:dyDescent="0.45">
      <c r="A89" s="50" t="s">
        <v>163</v>
      </c>
      <c r="B89" s="51" t="s">
        <v>19</v>
      </c>
      <c r="C89" s="32">
        <v>250</v>
      </c>
      <c r="D89" s="32">
        <v>300</v>
      </c>
      <c r="E89" s="32">
        <v>250</v>
      </c>
      <c r="F89" s="32">
        <v>280</v>
      </c>
      <c r="G89" s="54">
        <f t="shared" si="10"/>
        <v>3.7735849056603774</v>
      </c>
      <c r="H89" s="50" t="s">
        <v>168</v>
      </c>
      <c r="I89" s="69"/>
      <c r="J89" s="85"/>
    </row>
    <row r="90" spans="1:10" ht="17.45" customHeight="1" x14ac:dyDescent="0.45">
      <c r="A90" s="50" t="s">
        <v>53</v>
      </c>
      <c r="B90" s="51" t="s">
        <v>19</v>
      </c>
      <c r="C90" s="32">
        <v>1020</v>
      </c>
      <c r="D90" s="32">
        <v>1200</v>
      </c>
      <c r="E90" s="32">
        <v>1040</v>
      </c>
      <c r="F90" s="32">
        <v>1200</v>
      </c>
      <c r="G90" s="54">
        <f t="shared" si="10"/>
        <v>-0.89285714285714279</v>
      </c>
      <c r="H90" s="50" t="s">
        <v>167</v>
      </c>
      <c r="I90" s="69"/>
      <c r="J90" s="85"/>
    </row>
    <row r="91" spans="1:10" ht="17.45" customHeight="1" x14ac:dyDescent="0.45">
      <c r="A91" s="50" t="s">
        <v>56</v>
      </c>
      <c r="B91" s="51" t="s">
        <v>19</v>
      </c>
      <c r="C91" s="32">
        <v>1800</v>
      </c>
      <c r="D91" s="32">
        <v>2700</v>
      </c>
      <c r="E91" s="32">
        <v>2000</v>
      </c>
      <c r="F91" s="32">
        <v>2700</v>
      </c>
      <c r="G91" s="54">
        <f t="shared" si="10"/>
        <v>-4.2553191489361701</v>
      </c>
      <c r="H91" s="50" t="s">
        <v>167</v>
      </c>
      <c r="I91" s="69"/>
      <c r="J91" s="85"/>
    </row>
    <row r="92" spans="1:10" ht="17.45" customHeight="1" x14ac:dyDescent="0.45">
      <c r="A92" s="50" t="s">
        <v>64</v>
      </c>
      <c r="B92" s="51" t="s">
        <v>19</v>
      </c>
      <c r="C92" s="32">
        <v>160</v>
      </c>
      <c r="D92" s="32">
        <v>170</v>
      </c>
      <c r="E92" s="32">
        <v>165</v>
      </c>
      <c r="F92" s="32">
        <v>175</v>
      </c>
      <c r="G92" s="54">
        <f t="shared" si="10"/>
        <v>-2.9411764705882351</v>
      </c>
      <c r="H92" s="50" t="s">
        <v>167</v>
      </c>
      <c r="I92" s="69"/>
      <c r="J92" s="85"/>
    </row>
    <row r="93" spans="1:10" ht="17.45" customHeight="1" x14ac:dyDescent="0.45">
      <c r="A93" s="50" t="s">
        <v>73</v>
      </c>
      <c r="B93" s="51" t="s">
        <v>19</v>
      </c>
      <c r="C93" s="32">
        <v>145</v>
      </c>
      <c r="D93" s="32">
        <v>150</v>
      </c>
      <c r="E93" s="32">
        <v>140</v>
      </c>
      <c r="F93" s="32">
        <v>150</v>
      </c>
      <c r="G93" s="54">
        <f t="shared" si="10"/>
        <v>1.7241379310344827</v>
      </c>
      <c r="H93" s="50" t="s">
        <v>165</v>
      </c>
      <c r="I93" s="69"/>
      <c r="J93" s="85"/>
    </row>
    <row r="94" spans="1:10" ht="17.45" customHeight="1" x14ac:dyDescent="0.45">
      <c r="A94" s="50" t="s">
        <v>75</v>
      </c>
      <c r="B94" s="51" t="s">
        <v>76</v>
      </c>
      <c r="C94" s="37">
        <v>40</v>
      </c>
      <c r="D94" s="37">
        <v>43</v>
      </c>
      <c r="E94" s="37">
        <v>40</v>
      </c>
      <c r="F94" s="37">
        <v>45</v>
      </c>
      <c r="G94" s="54">
        <f t="shared" si="10"/>
        <v>-2.3529411764705883</v>
      </c>
      <c r="H94" s="50" t="s">
        <v>167</v>
      </c>
      <c r="I94" s="69"/>
      <c r="J94" s="85"/>
    </row>
    <row r="95" spans="1:10" ht="17.45" customHeight="1" x14ac:dyDescent="0.45">
      <c r="A95" s="83"/>
      <c r="B95" s="9"/>
      <c r="C95" s="100"/>
      <c r="D95" s="100"/>
      <c r="E95" s="100"/>
      <c r="F95" s="100"/>
      <c r="G95" s="91"/>
      <c r="H95" s="83"/>
      <c r="I95" s="9"/>
      <c r="J95" s="9"/>
    </row>
    <row r="96" spans="1:10" ht="17.45" customHeight="1" x14ac:dyDescent="0.45">
      <c r="A96" s="83"/>
      <c r="B96" s="9"/>
      <c r="C96" s="100"/>
      <c r="D96" s="100"/>
      <c r="E96" s="100"/>
      <c r="F96" s="100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9.899999999999999" customHeight="1" x14ac:dyDescent="0.4">
      <c r="A98" s="83"/>
      <c r="B98" s="9"/>
      <c r="C98" s="95" t="s">
        <v>159</v>
      </c>
      <c r="D98" s="95"/>
      <c r="E98" s="95"/>
      <c r="F98" s="95"/>
      <c r="G98" s="91"/>
      <c r="H98" s="96"/>
      <c r="I98" s="97"/>
      <c r="J98" s="99" t="s">
        <v>161</v>
      </c>
      <c r="K98" s="97"/>
    </row>
    <row r="99" spans="1:12" ht="18.600000000000001" customHeight="1" x14ac:dyDescent="0.4">
      <c r="A99" s="83"/>
      <c r="B99" s="9"/>
      <c r="C99" s="95" t="s">
        <v>160</v>
      </c>
      <c r="D99" s="95"/>
      <c r="E99" s="95"/>
      <c r="F99" s="95"/>
      <c r="G99" s="91"/>
      <c r="H99" s="96"/>
      <c r="I99" s="97"/>
      <c r="J99" s="98" t="s">
        <v>162</v>
      </c>
      <c r="K99" s="97"/>
    </row>
    <row r="100" spans="1:12" ht="9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75" customHeight="1" x14ac:dyDescent="0.3">
      <c r="A101" s="81" t="s">
        <v>88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3">
      <c r="A102" s="83" t="s">
        <v>146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3">
      <c r="A103" s="83" t="s">
        <v>89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35">
      <c r="A104" s="83" t="s">
        <v>152</v>
      </c>
      <c r="B104" s="9"/>
      <c r="C104" s="9"/>
      <c r="D104" s="9"/>
      <c r="E104" s="9"/>
      <c r="I104" s="10"/>
    </row>
    <row r="105" spans="1:12" ht="16.5" customHeight="1" x14ac:dyDescent="0.35">
      <c r="A105" s="83" t="s">
        <v>153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3">
      <c r="A106" s="83" t="s">
        <v>154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3">
      <c r="A107" s="83" t="s">
        <v>147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91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3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149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3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1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157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3">
      <c r="A122" s="83" t="s">
        <v>158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6" t="s">
        <v>117</v>
      </c>
      <c r="D13" s="106"/>
      <c r="E13" s="106">
        <v>44648</v>
      </c>
      <c r="F13" s="106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6" t="s">
        <v>120</v>
      </c>
      <c r="D25" s="106"/>
      <c r="E25" s="106" t="s">
        <v>121</v>
      </c>
      <c r="F25" s="106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7" t="s">
        <v>7</v>
      </c>
      <c r="D68" s="108"/>
      <c r="E68" s="109" t="s">
        <v>87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2023-11-13T06:19:35Z</cp:lastPrinted>
  <dcterms:created xsi:type="dcterms:W3CDTF">2021-06-05T07:13:32Z</dcterms:created>
  <dcterms:modified xsi:type="dcterms:W3CDTF">2023-11-21T06:03:20Z</dcterms:modified>
</cp:coreProperties>
</file>