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C23214E5-379C-4FDA-81C7-5FD35B7E44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4" i="1"/>
  <c r="G87" i="1"/>
  <c r="G86" i="1"/>
  <c r="G92" i="1"/>
  <c r="G91" i="1"/>
  <c r="G90" i="1"/>
  <c r="G96" i="1"/>
  <c r="G83" i="1"/>
  <c r="G94" i="1"/>
  <c r="G82" i="1"/>
  <c r="G89" i="1"/>
  <c r="G85" i="1"/>
  <c r="G88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<sst xmlns="http://schemas.openxmlformats.org/spreadsheetml/2006/main" count="417" uniqueCount="174">
  <si>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</si>
  <si>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</si>
  <si>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</si>
  <si>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</si>
  <si>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</si>
  <si>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</si>
  <si>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</si>
  <si>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</si>
  <si>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</si>
  <si>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</si>
  <si>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</si>
  <si>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</si>
  <si>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</si>
  <si>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</si>
  <si>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</si>
  <si>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</si>
  <si>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</si>
  <si>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</si>
  <si>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</si>
  <si>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</si>
  <si>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</si>
  <si>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</si>
  <si>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</si>
  <si>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</si>
  <si>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</si>
  <si>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</si>
  <si>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</si>
  <si>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</si>
  <si>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</si>
  <si>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</si>
  <si>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</si>
  <si>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</si>
  <si>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</si>
  <si>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</si>
  <si>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</si>
  <si>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</si>
  <si>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</si>
  <si>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</si>
  <si>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</si>
  <si>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</si>
  <si>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</si>
  <si>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</si>
  <si>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</si>
  <si>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</si>
  <si>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</si>
  <si>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</si>
  <si>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</si>
  <si>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</si>
  <si>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</si>
  <si>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</si>
  <si>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</si>
  <si>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</si>
  <si>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</si>
  <si>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</si>
  <si>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</si>
  <si>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</si>
  <si>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</si>
  <si>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</si>
  <si>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</si>
  <si>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</si>
  <si>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</si>
  <si>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</si>
  <si>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</si>
  <si>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</si>
  <si>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</si>
  <si>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</si>
  <si>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</si>
  <si>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</si>
  <si>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</si>
  <si>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</si>
  <si>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</si>
  <si>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</si>
  <si>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</si>
  <si>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</si>
  <si>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</si>
  <si>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</si>
  <si>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</si>
  <si>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</si>
  <si>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</si>
  <si>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</si>
  <si>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</si>
  <si>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</si>
  <si>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</si>
  <si>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</si>
  <si>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</si>
  <si>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</si>
  <si>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</si>
  <si>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</si>
  <si>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</si>
  <si>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</si>
  <si>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</si>
  <si>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</si>
  <si>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</si>
  <si>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</si>
  <si>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</si>
  <si>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</si>
  <si>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</si>
  <si>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</si>
  <si>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</si>
  <si>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</si>
  <si>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</si>
  <si>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</si>
  <si>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</si>
  <si>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</si>
  <si>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</si>
  <si>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</si>
  <si>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</si>
  <si>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</si>
  <si>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</si>
  <si>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</si>
  <si>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</si>
  <si>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</si>
  <si>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</si>
  <si>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</si>
  <si>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</si>
  <si>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</si>
  <si>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</si>
  <si>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</si>
  <si>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</si>
  <si>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</si>
  <si>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</si>
  <si>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</si>
  <si>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</si>
  <si>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</si>
  <si>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</si>
  <si>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</si>
  <si>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</si>
  <si>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</si>
  <si>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</si>
  <si>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</si>
  <si>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</si>
  <si>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</si>
  <si>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</si>
  <si>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</si>
  <si>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</si>
  <si>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</si>
  <si>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</si>
  <si>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</si>
  <si>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</si>
  <si>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</si>
  <si>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</si>
  <si>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</si>
  <si>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</si>
  <si>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</si>
  <si>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</si>
  <si>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</si>
  <si>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</si>
  <si>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</si>
  <si>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</si>
  <si>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</si>
  <si>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</si>
  <si>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</si>
  <si>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</si>
  <si>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</si>
  <si>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</si>
  <si>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</si>
  <si>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</si>
  <si>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</si>
  <si>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</si>
  <si>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</si>
  <si>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</si>
  <si>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</si>
  <si>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</si>
  <si>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২০-১১-২০২৩ তারিখে মূল্য হ্রাস পেয়েছে।</t>
  </si>
  <si>
    <t>২০-১১-২০২৩ তারিখে মূল্য বৃদ্ধি পেয়েছে।</t>
  </si>
  <si>
    <t>স্মারক নং-২৬.০৫.০০০০.০১৭.৩১.০০১.২৩-৩০৩</t>
  </si>
  <si>
    <t xml:space="preserve">রবিবার ২৬ নভেম্বর ২০২৩ খ্রিঃ, ১১ অগ্রহায়ণ ১৪৩০ বাংলা, ১১ জমা উল আউয়াল ১৪৪৫ হিজরি </t>
  </si>
  <si>
    <t>২৬-১১-২০২৩ তারিখে মূল্য বৃদ্ধি পেয়েছে।</t>
  </si>
  <si>
    <t>২৬-১১-২০২৩ তারিখে মূল্য হ্রাস পেয়েছে।</t>
  </si>
  <si>
    <t>২২-১১-২০২৩ তারিখে মূল্য হ্রাস পেয়েছে।</t>
  </si>
  <si>
    <t>(১)    আটা (খোলা,প্যাঃ), ময়দা (খোলা,প্যা:), সয়াবিন তেল (বোতল), এম এস রড (৪০ গ্রেড)   এর মূল্য বৃদ্ধি পেয়েছে।</t>
  </si>
  <si>
    <t xml:space="preserve">  (মোঃ গোলাম খোরশেদ)   </t>
  </si>
  <si>
    <t xml:space="preserve"> অতিরিক্ত পরিচালক (বাণিজ্যিক), প্রতিকল্প</t>
  </si>
  <si>
    <t>(২)    পিয়াজ (দেশী,আম), আদা (দেশী,আম), জিরা, গরু, মুরগী ব্রয়লার,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</si>
</sst>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A2" zoomScale="86" zoomScaleNormal="86" zoomScaleSheetLayoutView="106" workbookViewId="0">
      <pane ySplit="2160" topLeftCell="A70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166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45256</v>
      </c>
      <c r="D8" s="101"/>
      <c r="E8" s="102">
        <v>45249</v>
      </c>
      <c r="F8" s="101"/>
      <c r="G8" s="102">
        <v>45225</v>
      </c>
      <c r="H8" s="101"/>
      <c r="I8" s="51" t="s">
        <v>13</v>
      </c>
      <c r="J8" s="102">
        <v>44891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65</v>
      </c>
      <c r="K10" s="32">
        <v>72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55</v>
      </c>
      <c r="I11" s="54">
        <f>((C11+D11)/2-(G11+H11)/2)/((G11+H11)/2)*100</f>
        <v>2.8037383177570092</v>
      </c>
      <c r="J11" s="32">
        <v>54</v>
      </c>
      <c r="K11" s="32">
        <v>60</v>
      </c>
      <c r="L11" s="55">
        <f>((C11+D11)/2-(J11+K11)/2)/((J11+K11)/2)*100</f>
        <v>-3.5087719298245612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55</v>
      </c>
      <c r="L12" s="55">
        <f>((C12+D12)/2-(J12+K12)/2)/((J12+K12)/2)*100</f>
        <v>-0.97087378640776689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44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58</v>
      </c>
      <c r="K14" s="32">
        <v>63</v>
      </c>
      <c r="L14" s="55">
        <f>((C14+D14)/2-(J14+K14)/2)/((J14+K14)/2)*100</f>
        <v>-21.487603305785125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58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65</v>
      </c>
      <c r="K15" s="32">
        <v>75</v>
      </c>
      <c r="L15" s="55">
        <f>((C15+D15)/2-(J15+K15)/2)/((J15+K15)/2)*100</f>
        <v>-14.285714285714285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75</v>
      </c>
      <c r="E17" s="32">
        <v>65</v>
      </c>
      <c r="F17" s="32">
        <v>70</v>
      </c>
      <c r="G17" s="32">
        <v>60</v>
      </c>
      <c r="H17" s="32">
        <v>65</v>
      </c>
      <c r="I17" s="54">
        <f>((C17+D17)/2-(G17+H17)/2)/((G17+H17)/2)*100</f>
        <v>12</v>
      </c>
      <c r="J17" s="32">
        <v>70</v>
      </c>
      <c r="K17" s="32">
        <v>85</v>
      </c>
      <c r="L17" s="55">
        <f>((C17+D17)/2-(J17+K17)/2)/((J17+K17)/2)*100</f>
        <v>-9.67741935483871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140</v>
      </c>
      <c r="H19" s="32">
        <v>145</v>
      </c>
      <c r="I19" s="54">
        <f>((C19+D19)/2-(G19+H19)/2)/((G19+H19)/2)*100</f>
        <v>7.0175438596491224</v>
      </c>
      <c r="J19" s="32">
        <v>172</v>
      </c>
      <c r="K19" s="32">
        <v>185</v>
      </c>
      <c r="L19" s="55">
        <f>((C19+D19)/2-(J19+K19)/2)/((J19+K19)/2)*100</f>
        <v>-14.565826330532214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820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875</v>
      </c>
      <c r="K20" s="32">
        <v>925</v>
      </c>
      <c r="L20" s="55">
        <f>((C20+D20)/2-(J20+K20)/2)/((J20+K20)/2)*100</f>
        <v>-10.555555555555555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185</v>
      </c>
      <c r="K21" s="32">
        <v>190</v>
      </c>
      <c r="L21" s="55">
        <f>((C21+D21)/2-(J21+K21)/2)/((J21+K21)/2)*100</f>
        <v>-10.666666666666668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125</v>
      </c>
      <c r="K22" s="32">
        <v>130</v>
      </c>
      <c r="L22" s="55">
        <f>((C22+D22)/2-(J22+K22)/2)/((J22+K22)/2)*100</f>
        <v>0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2">
        <v>140</v>
      </c>
      <c r="K23" s="32">
        <v>150</v>
      </c>
      <c r="L23" s="55">
        <f>((C23+D23)/2-(J23+K23)/2)/((J23+K23)/2)*100</f>
        <v>-5.1724137931034484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120</v>
      </c>
      <c r="K26" s="32">
        <v>130</v>
      </c>
      <c r="L26" s="55">
        <f t="shared" si="1"/>
        <v>-2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45</v>
      </c>
      <c r="F31" s="32">
        <v>50</v>
      </c>
      <c r="G31" s="32">
        <v>52</v>
      </c>
      <c r="H31" s="32">
        <v>55</v>
      </c>
      <c r="I31" s="54">
        <f t="shared" si="0"/>
        <v>-11.214953271028037</v>
      </c>
      <c r="J31" s="32">
        <v>22</v>
      </c>
      <c r="K31" s="32">
        <v>25</v>
      </c>
      <c r="L31" s="55">
        <f t="shared" si="1"/>
        <v>102.12765957446808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110</v>
      </c>
      <c r="D33" s="32">
        <v>120</v>
      </c>
      <c r="E33" s="32">
        <v>110</v>
      </c>
      <c r="F33" s="32">
        <v>125</v>
      </c>
      <c r="G33" s="32">
        <v>95</v>
      </c>
      <c r="H33" s="32">
        <v>105</v>
      </c>
      <c r="I33" s="54">
        <f t="shared" ref="I33:I48" si="2">((C33+D33)/2-(G33+H33)/2)/((G33+H33)/2)*100</f>
        <v>15</v>
      </c>
      <c r="J33" s="32">
        <v>40</v>
      </c>
      <c r="K33" s="32">
        <v>50</v>
      </c>
      <c r="L33" s="55">
        <f t="shared" ref="L33:L48" si="3">((C33+D33)/2-(J33+K33)/2)/((J33+K33)/2)*100</f>
        <v>155.55555555555557</v>
      </c>
    </row>
    <row r="34" spans="1:12" ht="22.15" customHeight="1" x14ac:dyDescent="0.45">
      <c r="A34" s="50" t="s">
        <v>46</v>
      </c>
      <c r="B34" s="51" t="s">
        <v>19</v>
      </c>
      <c r="C34" s="32">
        <v>90</v>
      </c>
      <c r="D34" s="32">
        <v>100</v>
      </c>
      <c r="E34" s="32">
        <v>95</v>
      </c>
      <c r="F34" s="32">
        <v>100</v>
      </c>
      <c r="G34" s="32">
        <v>75</v>
      </c>
      <c r="H34" s="32">
        <v>85</v>
      </c>
      <c r="I34" s="54">
        <f t="shared" si="2"/>
        <v>18.75</v>
      </c>
      <c r="J34" s="32">
        <v>40</v>
      </c>
      <c r="K34" s="32">
        <v>45</v>
      </c>
      <c r="L34" s="55">
        <f t="shared" si="3"/>
        <v>123.52941176470588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200</v>
      </c>
      <c r="K39" s="32">
        <v>250</v>
      </c>
      <c r="L39" s="55">
        <f t="shared" si="3"/>
        <v>44.444444444444443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161</v>
      </c>
      <c r="B41" s="51" t="s">
        <v>19</v>
      </c>
      <c r="C41" s="32">
        <v>250</v>
      </c>
      <c r="D41" s="32">
        <v>260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-7.2727272727272725</v>
      </c>
      <c r="J41" s="32">
        <v>150</v>
      </c>
      <c r="K41" s="32">
        <v>200</v>
      </c>
      <c r="L41" s="55">
        <f t="shared" si="3"/>
        <v>45.714285714285715</v>
      </c>
    </row>
    <row r="42" spans="1:12" ht="22.15" customHeight="1" x14ac:dyDescent="0.45">
      <c r="A42" s="50" t="s">
        <v>52</v>
      </c>
      <c r="B42" s="51" t="s">
        <v>19</v>
      </c>
      <c r="C42" s="32">
        <v>190</v>
      </c>
      <c r="D42" s="32">
        <v>240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-10.416666666666668</v>
      </c>
      <c r="J42" s="32">
        <v>120</v>
      </c>
      <c r="K42" s="32">
        <v>200</v>
      </c>
      <c r="L42" s="55">
        <f t="shared" si="3"/>
        <v>34.375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1200</v>
      </c>
      <c r="E43" s="32">
        <v>1040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450</v>
      </c>
      <c r="K44" s="32">
        <v>520</v>
      </c>
      <c r="L44" s="55">
        <f>((C44+D44)/2-(J44+K44)/2)/((J44+K44)/2)*100</f>
        <v>-2.0618556701030926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650</v>
      </c>
      <c r="D52" s="32">
        <v>700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-11.76470588235294</v>
      </c>
      <c r="J52" s="32">
        <v>660</v>
      </c>
      <c r="K52" s="32">
        <v>700</v>
      </c>
      <c r="L52" s="55">
        <f t="shared" si="5"/>
        <v>-0.73529411764705876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160</v>
      </c>
      <c r="F54" s="32">
        <v>175</v>
      </c>
      <c r="G54" s="32">
        <v>180</v>
      </c>
      <c r="H54" s="32">
        <v>190</v>
      </c>
      <c r="I54" s="54">
        <f>((C54+D54)/2-(G54+H54)/2)/((G54+H54)/2)*100</f>
        <v>-10.810810810810811</v>
      </c>
      <c r="J54" s="32">
        <v>140</v>
      </c>
      <c r="K54" s="32">
        <v>165</v>
      </c>
      <c r="L54" s="55">
        <f>((C54+D54)/2-(J54+K54)/2)/((J54+K54)/2)*100</f>
        <v>8.1967213114754092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45256</v>
      </c>
      <c r="D63" s="101"/>
      <c r="E63" s="102">
        <v>45249</v>
      </c>
      <c r="F63" s="101"/>
      <c r="G63" s="102">
        <v>45225</v>
      </c>
      <c r="H63" s="101"/>
      <c r="I63" s="51" t="s">
        <v>13</v>
      </c>
      <c r="J63" s="102">
        <v>44891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145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120</v>
      </c>
      <c r="L65" s="55">
        <f t="shared" ref="L65:L71" si="6">((C65+D65)/2-(J65+K65)/2)/((J65+K65)/2)*100</f>
        <v>28.260869565217391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42</v>
      </c>
      <c r="F68" s="37">
        <v>45</v>
      </c>
      <c r="G68" s="37">
        <v>50</v>
      </c>
      <c r="H68" s="37">
        <v>52</v>
      </c>
      <c r="I68" s="54">
        <f t="shared" si="7"/>
        <v>-18.627450980392158</v>
      </c>
      <c r="J68" s="37">
        <v>40</v>
      </c>
      <c r="K68" s="37">
        <v>45</v>
      </c>
      <c r="L68" s="55">
        <f t="shared" si="6"/>
        <v>-2.3529411764705883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170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0" t="s">
        <v>7</v>
      </c>
      <c r="D81" s="101"/>
      <c r="E81" s="103" t="s">
        <v>87</v>
      </c>
      <c r="F81" s="104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45</v>
      </c>
      <c r="D82" s="32">
        <v>50</v>
      </c>
      <c r="E82" s="32">
        <v>44</v>
      </c>
      <c r="F82" s="32">
        <v>50</v>
      </c>
      <c r="G82" s="54">
        <f t="shared" ref="G82" si="8">((C82+D82)/2-(E82+F82)/2)/((E82+F82)/2)*100</f>
        <v>1.0638297872340425</v>
      </c>
      <c r="H82" s="50" t="s">
        <v>164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55</v>
      </c>
      <c r="D83" s="32">
        <v>65</v>
      </c>
      <c r="E83" s="32">
        <v>55</v>
      </c>
      <c r="F83" s="32">
        <v>58</v>
      </c>
      <c r="G83" s="54">
        <f t="shared" ref="G83:G85" si="9">((C83+D83)/2-(E83+F83)/2)/((E83+F83)/2)*100</f>
        <v>6.1946902654867255</v>
      </c>
      <c r="H83" s="50" t="s">
        <v>167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65</v>
      </c>
      <c r="D84" s="32">
        <v>70</v>
      </c>
      <c r="E84" s="32">
        <v>60</v>
      </c>
      <c r="F84" s="32">
        <v>65</v>
      </c>
      <c r="G84" s="54">
        <f t="shared" ref="G84:G96" si="10">((C84+D84)/2-(E84+F84)/2)/((E84+F84)/2)*100</f>
        <v>8</v>
      </c>
      <c r="H84" s="50" t="s">
        <v>167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65</v>
      </c>
      <c r="D85" s="32">
        <v>75</v>
      </c>
      <c r="E85" s="32">
        <v>65</v>
      </c>
      <c r="F85" s="32">
        <v>70</v>
      </c>
      <c r="G85" s="54">
        <f t="shared" si="9"/>
        <v>3.7037037037037033</v>
      </c>
      <c r="H85" s="50" t="s">
        <v>167</v>
      </c>
      <c r="I85" s="69"/>
      <c r="J85" s="85"/>
    </row>
    <row r="86" spans="1:10" ht="21.75" customHeight="1" x14ac:dyDescent="0.45">
      <c r="A86" s="50" t="s">
        <v>31</v>
      </c>
      <c r="B86" s="51" t="s">
        <v>32</v>
      </c>
      <c r="C86" s="32">
        <v>790</v>
      </c>
      <c r="D86" s="32">
        <v>820</v>
      </c>
      <c r="E86" s="32">
        <v>780</v>
      </c>
      <c r="F86" s="32">
        <v>810</v>
      </c>
      <c r="G86" s="54">
        <f t="shared" si="10"/>
        <v>1.257861635220126</v>
      </c>
      <c r="H86" s="50" t="s">
        <v>167</v>
      </c>
      <c r="I86" s="69"/>
      <c r="J86" s="85"/>
    </row>
    <row r="87" spans="1:10" ht="21.75" customHeight="1" x14ac:dyDescent="0.45">
      <c r="A87" s="50" t="s">
        <v>31</v>
      </c>
      <c r="B87" s="51" t="s">
        <v>33</v>
      </c>
      <c r="C87" s="32">
        <v>165</v>
      </c>
      <c r="D87" s="32">
        <v>170</v>
      </c>
      <c r="E87" s="32">
        <v>165</v>
      </c>
      <c r="F87" s="32">
        <v>168</v>
      </c>
      <c r="G87" s="54">
        <f t="shared" si="10"/>
        <v>0.60060060060060061</v>
      </c>
      <c r="H87" s="50" t="s">
        <v>167</v>
      </c>
      <c r="I87" s="69"/>
      <c r="J87" s="85"/>
    </row>
    <row r="88" spans="1:10" ht="17.45" customHeight="1" x14ac:dyDescent="0.45">
      <c r="A88" s="50" t="s">
        <v>45</v>
      </c>
      <c r="B88" s="51" t="s">
        <v>19</v>
      </c>
      <c r="C88" s="32">
        <v>110</v>
      </c>
      <c r="D88" s="32">
        <v>120</v>
      </c>
      <c r="E88" s="32">
        <v>110</v>
      </c>
      <c r="F88" s="32">
        <v>125</v>
      </c>
      <c r="G88" s="54">
        <f t="shared" si="10"/>
        <v>-2.1276595744680851</v>
      </c>
      <c r="H88" s="50" t="s">
        <v>168</v>
      </c>
      <c r="I88" s="69"/>
      <c r="J88" s="85"/>
    </row>
    <row r="89" spans="1:10" ht="17.45" customHeight="1" x14ac:dyDescent="0.45">
      <c r="A89" s="50" t="s">
        <v>46</v>
      </c>
      <c r="B89" s="51" t="s">
        <v>19</v>
      </c>
      <c r="C89" s="32">
        <v>90</v>
      </c>
      <c r="D89" s="32">
        <v>100</v>
      </c>
      <c r="E89" s="32">
        <v>95</v>
      </c>
      <c r="F89" s="32">
        <v>100</v>
      </c>
      <c r="G89" s="54">
        <f t="shared" si="10"/>
        <v>-2.5641025641025639</v>
      </c>
      <c r="H89" s="50" t="s">
        <v>168</v>
      </c>
      <c r="I89" s="69"/>
      <c r="J89" s="85"/>
    </row>
    <row r="90" spans="1:10" ht="17.45" customHeight="1" x14ac:dyDescent="0.45">
      <c r="A90" s="50" t="s">
        <v>161</v>
      </c>
      <c r="B90" s="51" t="s">
        <v>19</v>
      </c>
      <c r="C90" s="32">
        <v>250</v>
      </c>
      <c r="D90" s="32">
        <v>260</v>
      </c>
      <c r="E90" s="32">
        <v>250</v>
      </c>
      <c r="F90" s="32">
        <v>300</v>
      </c>
      <c r="G90" s="54">
        <f t="shared" si="10"/>
        <v>-7.2727272727272725</v>
      </c>
      <c r="H90" s="50" t="s">
        <v>168</v>
      </c>
      <c r="I90" s="69"/>
      <c r="J90" s="85"/>
    </row>
    <row r="91" spans="1:10" ht="17.45" customHeight="1" x14ac:dyDescent="0.45">
      <c r="A91" s="50" t="s">
        <v>52</v>
      </c>
      <c r="B91" s="51" t="s">
        <v>19</v>
      </c>
      <c r="C91" s="32">
        <v>190</v>
      </c>
      <c r="D91" s="32">
        <v>240</v>
      </c>
      <c r="E91" s="32">
        <v>200</v>
      </c>
      <c r="F91" s="32">
        <v>250</v>
      </c>
      <c r="G91" s="54">
        <f t="shared" si="10"/>
        <v>-4.4444444444444446</v>
      </c>
      <c r="H91" s="50" t="s">
        <v>168</v>
      </c>
      <c r="I91" s="69"/>
      <c r="J91" s="85"/>
    </row>
    <row r="92" spans="1:10" ht="17.45" customHeight="1" x14ac:dyDescent="0.45">
      <c r="A92" s="50" t="s">
        <v>53</v>
      </c>
      <c r="B92" s="51" t="s">
        <v>19</v>
      </c>
      <c r="C92" s="32">
        <v>1020</v>
      </c>
      <c r="D92" s="32">
        <v>1200</v>
      </c>
      <c r="E92" s="32">
        <v>1040</v>
      </c>
      <c r="F92" s="32">
        <v>1200</v>
      </c>
      <c r="G92" s="54">
        <f t="shared" si="10"/>
        <v>-0.89285714285714279</v>
      </c>
      <c r="H92" s="50" t="s">
        <v>169</v>
      </c>
      <c r="I92" s="69"/>
      <c r="J92" s="85"/>
    </row>
    <row r="93" spans="1:10" ht="17.45" customHeight="1" x14ac:dyDescent="0.45">
      <c r="A93" s="50" t="s">
        <v>62</v>
      </c>
      <c r="B93" s="51" t="s">
        <v>19</v>
      </c>
      <c r="C93" s="32">
        <v>650</v>
      </c>
      <c r="D93" s="32">
        <v>700</v>
      </c>
      <c r="E93" s="32">
        <v>730</v>
      </c>
      <c r="F93" s="32">
        <v>750</v>
      </c>
      <c r="G93" s="54">
        <f t="shared" si="10"/>
        <v>-8.7837837837837842</v>
      </c>
      <c r="H93" s="50" t="s">
        <v>168</v>
      </c>
      <c r="I93" s="69"/>
      <c r="J93" s="85"/>
    </row>
    <row r="94" spans="1:10" ht="17.45" customHeight="1" x14ac:dyDescent="0.45">
      <c r="A94" s="50" t="s">
        <v>64</v>
      </c>
      <c r="B94" s="51" t="s">
        <v>19</v>
      </c>
      <c r="C94" s="32">
        <v>160</v>
      </c>
      <c r="D94" s="32">
        <v>170</v>
      </c>
      <c r="E94" s="32">
        <v>160</v>
      </c>
      <c r="F94" s="32">
        <v>175</v>
      </c>
      <c r="G94" s="54">
        <f t="shared" si="10"/>
        <v>-1.4925373134328357</v>
      </c>
      <c r="H94" s="50" t="s">
        <v>163</v>
      </c>
      <c r="I94" s="69"/>
      <c r="J94" s="85"/>
    </row>
    <row r="95" spans="1:10" ht="17.45" customHeight="1" x14ac:dyDescent="0.45">
      <c r="A95" s="50" t="s">
        <v>75</v>
      </c>
      <c r="B95" s="51" t="s">
        <v>76</v>
      </c>
      <c r="C95" s="37">
        <v>40</v>
      </c>
      <c r="D95" s="37">
        <v>43</v>
      </c>
      <c r="E95" s="37">
        <v>42</v>
      </c>
      <c r="F95" s="37">
        <v>45</v>
      </c>
      <c r="G95" s="54">
        <f t="shared" si="10"/>
        <v>-4.5977011494252871</v>
      </c>
      <c r="H95" s="50" t="s">
        <v>163</v>
      </c>
      <c r="I95" s="69"/>
      <c r="J95" s="85"/>
    </row>
    <row r="96" spans="1:10" ht="17.45" customHeight="1" x14ac:dyDescent="0.4">
      <c r="A96" s="50" t="s">
        <v>81</v>
      </c>
      <c r="B96" s="51" t="s">
        <v>80</v>
      </c>
      <c r="C96" s="35">
        <v>87000</v>
      </c>
      <c r="D96" s="35">
        <v>90000</v>
      </c>
      <c r="E96" s="35">
        <v>85500</v>
      </c>
      <c r="F96" s="35">
        <v>90500</v>
      </c>
      <c r="G96" s="54">
        <f t="shared" si="10"/>
        <v>0.56818181818181823</v>
      </c>
      <c r="H96" s="50" t="s">
        <v>167</v>
      </c>
      <c r="I96" s="51"/>
      <c r="J96" s="51"/>
    </row>
    <row r="97" spans="1:12" ht="17.45" customHeight="1" x14ac:dyDescent="0.45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7.45" customHeight="1" x14ac:dyDescent="0.45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9.899999999999999" customHeight="1" x14ac:dyDescent="0.4">
      <c r="A100" s="83"/>
      <c r="B100" s="9"/>
      <c r="C100" s="95" t="s">
        <v>159</v>
      </c>
      <c r="D100" s="95"/>
      <c r="E100" s="95"/>
      <c r="F100" s="95"/>
      <c r="G100" s="91"/>
      <c r="H100" s="96"/>
      <c r="I100" s="97"/>
      <c r="J100" s="98" t="s">
        <v>171</v>
      </c>
      <c r="K100" s="97"/>
    </row>
    <row r="101" spans="1:12" ht="18.600000000000001" customHeight="1" x14ac:dyDescent="0.4">
      <c r="A101" s="83"/>
      <c r="B101" s="9"/>
      <c r="C101" s="95" t="s">
        <v>160</v>
      </c>
      <c r="D101" s="95"/>
      <c r="E101" s="95"/>
      <c r="F101" s="95"/>
      <c r="G101" s="91"/>
      <c r="H101" s="96"/>
      <c r="I101" s="97"/>
      <c r="J101" s="98" t="s">
        <v>172</v>
      </c>
      <c r="K101" s="97"/>
    </row>
    <row r="102" spans="1:12" ht="9" customHeight="1" x14ac:dyDescent="0.4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75" customHeight="1" x14ac:dyDescent="0.3">
      <c r="A103" s="81" t="s">
        <v>88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">
      <c r="A104" s="83" t="s">
        <v>146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">
      <c r="A105" s="83" t="s">
        <v>89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35">
      <c r="A106" s="83" t="s">
        <v>152</v>
      </c>
      <c r="B106" s="9"/>
      <c r="C106" s="9"/>
      <c r="D106" s="9"/>
      <c r="E106" s="9"/>
      <c r="I106" s="10"/>
    </row>
    <row r="107" spans="1:12" ht="16.5" customHeight="1" x14ac:dyDescent="0.35">
      <c r="A107" s="83" t="s">
        <v>153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">
      <c r="A108" s="83" t="s">
        <v>154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">
      <c r="A109" s="83" t="s">
        <v>147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91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148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149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3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1" t="s">
        <v>96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3">
      <c r="A123" s="83" t="s">
        <v>157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5" t="s">
        <v>117</v>
      </c>
      <c r="D13" s="105"/>
      <c r="E13" s="105">
        <v>44648</v>
      </c>
      <c r="F13" s="105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5" t="s">
        <v>120</v>
      </c>
      <c r="D25" s="105"/>
      <c r="E25" s="105" t="s">
        <v>121</v>
      </c>
      <c r="F25" s="105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6" t="s">
        <v>7</v>
      </c>
      <c r="D68" s="107"/>
      <c r="E68" s="108" t="s">
        <v>87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2023-11-22T08:49:51Z</cp:lastPrinted>
  <dcterms:created xsi:type="dcterms:W3CDTF">2021-06-05T07:13:32Z</dcterms:created>
  <dcterms:modified xsi:type="dcterms:W3CDTF">2023-11-26T08:17:03Z</dcterms:modified>
</cp:coreProperties>
</file>