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December-2023\"/>
    </mc:Choice>
  </mc:AlternateContent>
  <xr:revisionPtr revIDLastSave="0" documentId="8_{E710ED6C-0296-9248-A2FB-9A334BF1BE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1" l="1"/>
  <c r="G93" i="1"/>
  <c r="G97" i="1"/>
  <c r="G85" i="1"/>
  <c r="G82" i="1"/>
  <c r="G95" i="1"/>
  <c r="G88" i="1"/>
  <c r="G94" i="1"/>
  <c r="G84" i="1"/>
  <c r="G87" i="1"/>
  <c r="G86" i="1"/>
  <c r="G92" i="1"/>
  <c r="G91" i="1"/>
  <c r="G98" i="1"/>
  <c r="G83" i="1"/>
  <c r="G89" i="1"/>
  <c r="G96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<sst xmlns="http://schemas.openxmlformats.org/spreadsheetml/2006/main" count="423" uniqueCount="178">
  <si>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</si>
  <si>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</si>
  <si>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</si>
  <si>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</si>
  <si>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</si>
  <si>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</si>
  <si>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</si>
  <si>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</si>
  <si>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</si>
  <si>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</si>
  <si>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</si>
  <si>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</si>
  <si>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</si>
  <si>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</si>
  <si>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</si>
  <si>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</si>
  <si>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</si>
  <si>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</si>
  <si>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</si>
  <si>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</si>
  <si>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</si>
  <si>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</si>
  <si>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</si>
  <si>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</si>
  <si>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</si>
  <si>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</si>
  <si>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</si>
  <si>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</si>
  <si>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</si>
  <si>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</si>
  <si>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</si>
  <si>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</si>
  <si>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</si>
  <si>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</si>
  <si>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</si>
  <si>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</si>
  <si>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</si>
  <si>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</si>
  <si>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</si>
  <si>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</si>
  <si>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</si>
  <si>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</si>
  <si>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</si>
  <si>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</si>
  <si>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</si>
  <si>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</si>
  <si>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</si>
  <si>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</si>
  <si>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</si>
  <si>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</si>
  <si>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</si>
  <si>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</si>
  <si>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</si>
  <si>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</si>
  <si>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</si>
  <si>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</si>
  <si>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</si>
  <si>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</si>
  <si>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</si>
  <si>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</si>
  <si>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</si>
  <si>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</si>
  <si>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</si>
  <si>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</si>
  <si>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</si>
  <si>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</si>
  <si>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</si>
  <si>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</si>
  <si>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</si>
  <si>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</si>
  <si>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</si>
  <si>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</si>
  <si>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</si>
  <si>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</si>
  <si>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</si>
  <si>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</si>
  <si>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</si>
  <si>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</si>
  <si>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</si>
  <si>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</si>
  <si>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</si>
  <si>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</si>
  <si>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</si>
  <si>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</si>
  <si>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</si>
  <si>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</si>
  <si>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</si>
  <si>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</si>
  <si>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</si>
  <si>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</si>
  <si>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</si>
  <si>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</si>
  <si>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</si>
  <si>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</si>
  <si>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</si>
  <si>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</si>
  <si>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</si>
  <si>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</si>
  <si>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</si>
  <si>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</si>
  <si>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</si>
  <si>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</si>
  <si>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</si>
  <si>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</si>
  <si>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</si>
  <si>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</si>
  <si>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</si>
  <si>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</si>
  <si>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</si>
  <si>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</si>
  <si>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</si>
  <si>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</si>
  <si>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</si>
  <si>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</si>
  <si>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</si>
  <si>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</si>
  <si>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</si>
  <si>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</si>
  <si>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</si>
  <si>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</si>
  <si>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</si>
  <si>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</si>
  <si>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</si>
  <si>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</si>
  <si>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</si>
  <si>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</si>
  <si>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</si>
  <si>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</si>
  <si>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</si>
  <si>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</si>
  <si>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</si>
  <si>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</si>
  <si>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</si>
  <si>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</si>
  <si>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</si>
  <si>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</si>
  <si>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</si>
  <si>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</si>
  <si>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</si>
  <si>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</si>
  <si>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</si>
  <si>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</si>
  <si>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</si>
  <si>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</si>
  <si>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</si>
  <si>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</si>
  <si>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</si>
  <si>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</si>
  <si>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</si>
  <si>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</si>
  <si>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</si>
  <si>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</si>
  <si>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</si>
  <si>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</si>
  <si>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</si>
  <si>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</si>
  <si>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</si>
  <si>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</si>
  <si>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</si>
  <si>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</si>
  <si>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</si>
  <si>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</si>
  <si>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</si>
  <si>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২৬-১১-২০২৩ তারিখে মূল্য বৃদ্ধি পেয়েছে।</t>
  </si>
  <si>
    <t>২৬-১১-২০২৩ তারিখে মূল্য হ্রাস পেয়েছে।</t>
  </si>
  <si>
    <t xml:space="preserve">  (খন্দকার নূরুল হক)   </t>
  </si>
  <si>
    <t xml:space="preserve"> অতিরিক্ত পরিচালক(বাণিজ্যিক)</t>
  </si>
  <si>
    <t>২৮-১১-২০২৩ তারিখে মূল্য হ্রাস পেয়েছে।</t>
  </si>
  <si>
    <t>২৮-১১-২০২৩ তারিখে মূল্য বৃদ্ধি পেয়েছে।</t>
  </si>
  <si>
    <t>২৯-১১-২০২৩ তারিখে মূল্য হ্রাস পেয়েছে।</t>
  </si>
  <si>
    <t>৩০-১১-২০২৩ তারিখে মূল্য বৃদ্ধি পেয়েছে।</t>
  </si>
  <si>
    <t>৩০-১১-২০২৩ তারিখে মূল্য হ্রাস পেয়েছে।</t>
  </si>
  <si>
    <t>(১)  চাল(মাঝারী), আটা (প্যাঃ), ময়দা (খোলা,প্যা:), সয়াবিন তেল (বোতল), পেঁয়াজ (দেশী,আম), জিরা, এম এস রড (৪০ গ্রেড)   এর মূল্য বৃদ্ধি পেয়েছে।</t>
  </si>
  <si>
    <t>স্মারক নং-২৬.০৫.০০০০.০১৭.৩১.০০১.২৩-৩০৮</t>
  </si>
  <si>
    <t xml:space="preserve">শুক্রবার ০১ ডিসেম্বর ২০২৩ খ্রিঃ, ১৬ অগ্রহায়ণ ১৪৩০ বাংলা, ১৬ জমা উল আউয়াল ১৪৪৫ হিজরি </t>
  </si>
  <si>
    <t>০১-১২-২০২৩ তারিখে মূল্য বৃদ্ধি পেয়েছে।</t>
  </si>
  <si>
    <t>(২)  আলু, আদা (দেশী,আম), গরু, চিনি, ডিম, এম এস রড (৬০ গ্রেড)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</si>
</sst>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b/>
      <sz val="1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6"/>
  <sheetViews>
    <sheetView tabSelected="1" zoomScale="86" zoomScaleNormal="86" zoomScaleSheetLayoutView="106" workbookViewId="0">
      <pane ySplit="2160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9.81640625" style="41" customWidth="1"/>
    <col min="4" max="4" width="11.43359375" style="41" customWidth="1"/>
    <col min="5" max="5" width="9.68359375" style="41" customWidth="1"/>
    <col min="6" max="6" width="10.35546875" style="41" customWidth="1"/>
    <col min="7" max="7" width="8.7421875" style="41" customWidth="1"/>
    <col min="8" max="8" width="10.0859375" style="41" customWidth="1"/>
    <col min="9" max="9" width="9.14453125" style="41" customWidth="1"/>
    <col min="10" max="10" width="9.953125" style="41" customWidth="1"/>
    <col min="11" max="11" width="9.68359375" style="41" customWidth="1"/>
    <col min="12" max="12" width="11.835937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173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45261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1" t="s">
        <v>10</v>
      </c>
      <c r="J7" s="103" t="s">
        <v>11</v>
      </c>
      <c r="K7" s="104"/>
      <c r="L7" s="93" t="s">
        <v>12</v>
      </c>
      <c r="O7" s="49"/>
      <c r="P7" s="49"/>
      <c r="Q7" s="49"/>
    </row>
    <row r="8" spans="1:17" x14ac:dyDescent="0.2">
      <c r="A8" s="50"/>
      <c r="B8" s="51"/>
      <c r="C8" s="105">
        <v>45261</v>
      </c>
      <c r="D8" s="104"/>
      <c r="E8" s="105">
        <v>45254</v>
      </c>
      <c r="F8" s="104"/>
      <c r="G8" s="105">
        <v>45231</v>
      </c>
      <c r="H8" s="104"/>
      <c r="I8" s="51" t="s">
        <v>13</v>
      </c>
      <c r="J8" s="105">
        <v>44896</v>
      </c>
      <c r="K8" s="104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3">
      <c r="A10" s="50" t="s">
        <v>18</v>
      </c>
      <c r="B10" s="51" t="s">
        <v>19</v>
      </c>
      <c r="C10" s="32">
        <v>62</v>
      </c>
      <c r="D10" s="32">
        <v>75</v>
      </c>
      <c r="E10" s="32">
        <v>62</v>
      </c>
      <c r="F10" s="32">
        <v>75</v>
      </c>
      <c r="G10" s="32">
        <v>60</v>
      </c>
      <c r="H10" s="32">
        <v>72</v>
      </c>
      <c r="I10" s="54">
        <f>((C10+D10)/2-(G10+H10)/2)/((G10+H10)/2)*100</f>
        <v>3.7878787878787881</v>
      </c>
      <c r="J10" s="32">
        <v>62</v>
      </c>
      <c r="K10" s="32">
        <v>75</v>
      </c>
      <c r="L10" s="55">
        <f>((C10+D10)/2-(J10+K10)/2)/((J10+K10)/2)*100</f>
        <v>0</v>
      </c>
      <c r="O10" s="49"/>
      <c r="P10" s="49"/>
      <c r="Q10" s="49"/>
    </row>
    <row r="11" spans="1:17" ht="22.15" customHeight="1" x14ac:dyDescent="0.3">
      <c r="A11" s="50" t="s">
        <v>20</v>
      </c>
      <c r="B11" s="51" t="s">
        <v>19</v>
      </c>
      <c r="C11" s="32">
        <v>55</v>
      </c>
      <c r="D11" s="32">
        <v>58</v>
      </c>
      <c r="E11" s="32">
        <v>52</v>
      </c>
      <c r="F11" s="32">
        <v>58</v>
      </c>
      <c r="G11" s="32">
        <v>52</v>
      </c>
      <c r="H11" s="32">
        <v>55</v>
      </c>
      <c r="I11" s="54">
        <f>((C11+D11)/2-(G11+H11)/2)/((G11+H11)/2)*100</f>
        <v>5.6074766355140184</v>
      </c>
      <c r="J11" s="32">
        <v>55</v>
      </c>
      <c r="K11" s="32">
        <v>60</v>
      </c>
      <c r="L11" s="55">
        <f>((C11+D11)/2-(J11+K11)/2)/((J11+K11)/2)*100</f>
        <v>-1.7391304347826086</v>
      </c>
      <c r="O11" s="49"/>
      <c r="P11" s="49"/>
      <c r="Q11" s="49"/>
    </row>
    <row r="12" spans="1:17" ht="22.15" customHeight="1" x14ac:dyDescent="0.3">
      <c r="A12" s="50" t="s">
        <v>21</v>
      </c>
      <c r="B12" s="51" t="s">
        <v>19</v>
      </c>
      <c r="C12" s="32">
        <v>50</v>
      </c>
      <c r="D12" s="32">
        <v>52</v>
      </c>
      <c r="E12" s="32">
        <v>50</v>
      </c>
      <c r="F12" s="32">
        <v>52</v>
      </c>
      <c r="G12" s="32">
        <v>48</v>
      </c>
      <c r="H12" s="32">
        <v>52</v>
      </c>
      <c r="I12" s="54">
        <f>((C12+D12)/2-(G12+H12)/2)/((G12+H12)/2)*100</f>
        <v>2</v>
      </c>
      <c r="J12" s="32">
        <v>48</v>
      </c>
      <c r="K12" s="32">
        <v>55</v>
      </c>
      <c r="L12" s="55">
        <f>((C12+D12)/2-(J12+K12)/2)/((J12+K12)/2)*100</f>
        <v>-0.97087378640776689</v>
      </c>
      <c r="O12" s="49"/>
      <c r="P12" s="49"/>
      <c r="Q12" s="49"/>
    </row>
    <row r="13" spans="1:17" ht="22.15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3">
      <c r="A14" s="50" t="s">
        <v>23</v>
      </c>
      <c r="B14" s="51" t="s">
        <v>19</v>
      </c>
      <c r="C14" s="32">
        <v>45</v>
      </c>
      <c r="D14" s="32">
        <v>50</v>
      </c>
      <c r="E14" s="32">
        <v>45</v>
      </c>
      <c r="F14" s="32">
        <v>50</v>
      </c>
      <c r="G14" s="32">
        <v>42</v>
      </c>
      <c r="H14" s="32">
        <v>45</v>
      </c>
      <c r="I14" s="54">
        <f>((C14+D14)/2-(G14+H14)/2)/((G14+H14)/2)*100</f>
        <v>9.1954022988505741</v>
      </c>
      <c r="J14" s="32">
        <v>60</v>
      </c>
      <c r="K14" s="32">
        <v>63</v>
      </c>
      <c r="L14" s="55">
        <f>((C14+D14)/2-(J14+K14)/2)/((J14+K14)/2)*100</f>
        <v>-22.76422764227642</v>
      </c>
    </row>
    <row r="15" spans="1:17" ht="22.15" customHeight="1" x14ac:dyDescent="0.3">
      <c r="A15" s="50" t="s">
        <v>24</v>
      </c>
      <c r="B15" s="51" t="s">
        <v>25</v>
      </c>
      <c r="C15" s="32">
        <v>55</v>
      </c>
      <c r="D15" s="32">
        <v>65</v>
      </c>
      <c r="E15" s="32">
        <v>55</v>
      </c>
      <c r="F15" s="32">
        <v>60</v>
      </c>
      <c r="G15" s="32">
        <v>50</v>
      </c>
      <c r="H15" s="32">
        <v>55</v>
      </c>
      <c r="I15" s="54">
        <f>((C15+D15)/2-(G15+H15)/2)/((G15+H15)/2)*100</f>
        <v>14.285714285714285</v>
      </c>
      <c r="J15" s="32">
        <v>70</v>
      </c>
      <c r="K15" s="32">
        <v>75</v>
      </c>
      <c r="L15" s="55">
        <f>((C15+D15)/2-(J15+K15)/2)/((J15+K15)/2)*100</f>
        <v>-17.241379310344829</v>
      </c>
      <c r="O15" s="58"/>
    </row>
    <row r="16" spans="1:17" ht="22.15" customHeight="1" x14ac:dyDescent="0.3">
      <c r="A16" s="50" t="s">
        <v>26</v>
      </c>
      <c r="B16" s="51" t="s">
        <v>19</v>
      </c>
      <c r="C16" s="32">
        <v>65</v>
      </c>
      <c r="D16" s="32">
        <v>70</v>
      </c>
      <c r="E16" s="32">
        <v>60</v>
      </c>
      <c r="F16" s="32">
        <v>65</v>
      </c>
      <c r="G16" s="32">
        <v>55</v>
      </c>
      <c r="H16" s="32">
        <v>60</v>
      </c>
      <c r="I16" s="54">
        <f>((C16+D16)/2-(G16+H16)/2)/((G16+H16)/2)*100</f>
        <v>17.391304347826086</v>
      </c>
      <c r="J16" s="32">
        <v>70</v>
      </c>
      <c r="K16" s="32">
        <v>75</v>
      </c>
      <c r="L16" s="55">
        <f>((C16+D16)/2-(J16+K16)/2)/((J16+K16)/2)*100</f>
        <v>-6.8965517241379306</v>
      </c>
    </row>
    <row r="17" spans="1:21" ht="22.15" customHeight="1" x14ac:dyDescent="0.3">
      <c r="A17" s="50" t="s">
        <v>27</v>
      </c>
      <c r="B17" s="51" t="s">
        <v>25</v>
      </c>
      <c r="C17" s="32">
        <v>70</v>
      </c>
      <c r="D17" s="32">
        <v>75</v>
      </c>
      <c r="E17" s="32">
        <v>65</v>
      </c>
      <c r="F17" s="32">
        <v>75</v>
      </c>
      <c r="G17" s="32">
        <v>60</v>
      </c>
      <c r="H17" s="32">
        <v>65</v>
      </c>
      <c r="I17" s="54">
        <f>((C17+D17)/2-(G17+H17)/2)/((G17+H17)/2)*100</f>
        <v>16</v>
      </c>
      <c r="J17" s="32">
        <v>75</v>
      </c>
      <c r="K17" s="32">
        <v>80</v>
      </c>
      <c r="L17" s="55">
        <f>((C17+D17)/2-(J17+K17)/2)/((J17+K17)/2)*100</f>
        <v>-6.4516129032258061</v>
      </c>
      <c r="U17" s="59"/>
    </row>
    <row r="18" spans="1:21" ht="22.15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3">
      <c r="A19" s="50" t="s">
        <v>29</v>
      </c>
      <c r="B19" s="51" t="s">
        <v>30</v>
      </c>
      <c r="C19" s="32">
        <v>150</v>
      </c>
      <c r="D19" s="32">
        <v>155</v>
      </c>
      <c r="E19" s="32">
        <v>150</v>
      </c>
      <c r="F19" s="32">
        <v>155</v>
      </c>
      <c r="G19" s="32">
        <v>145</v>
      </c>
      <c r="H19" s="32">
        <v>150</v>
      </c>
      <c r="I19" s="54">
        <f>((C19+D19)/2-(G19+H19)/2)/((G19+H19)/2)*100</f>
        <v>3.3898305084745761</v>
      </c>
      <c r="J19" s="32">
        <v>175</v>
      </c>
      <c r="K19" s="32">
        <v>180</v>
      </c>
      <c r="L19" s="55">
        <f>((C19+D19)/2-(J19+K19)/2)/((J19+K19)/2)*100</f>
        <v>-14.084507042253522</v>
      </c>
      <c r="Q19" s="41" t="s">
        <v>3</v>
      </c>
    </row>
    <row r="20" spans="1:21" ht="22.15" customHeight="1" x14ac:dyDescent="0.3">
      <c r="A20" s="50" t="s">
        <v>31</v>
      </c>
      <c r="B20" s="51" t="s">
        <v>32</v>
      </c>
      <c r="C20" s="32">
        <v>790</v>
      </c>
      <c r="D20" s="32">
        <v>820</v>
      </c>
      <c r="E20" s="32">
        <v>780</v>
      </c>
      <c r="F20" s="32">
        <v>810</v>
      </c>
      <c r="G20" s="32">
        <v>770</v>
      </c>
      <c r="H20" s="32">
        <v>800</v>
      </c>
      <c r="I20" s="54">
        <f>((C20+D20)/2-(G20+H20)/2)/((G20+H20)/2)*100</f>
        <v>2.547770700636943</v>
      </c>
      <c r="J20" s="32">
        <v>890</v>
      </c>
      <c r="K20" s="32">
        <v>925</v>
      </c>
      <c r="L20" s="55">
        <f>((C20+D20)/2-(J20+K20)/2)/((J20+K20)/2)*100</f>
        <v>-11.294765840220386</v>
      </c>
    </row>
    <row r="21" spans="1:21" ht="22.15" customHeight="1" x14ac:dyDescent="0.3">
      <c r="A21" s="50" t="s">
        <v>31</v>
      </c>
      <c r="B21" s="51" t="s">
        <v>33</v>
      </c>
      <c r="C21" s="32">
        <v>165</v>
      </c>
      <c r="D21" s="32">
        <v>170</v>
      </c>
      <c r="E21" s="32">
        <v>165</v>
      </c>
      <c r="F21" s="32">
        <v>168</v>
      </c>
      <c r="G21" s="32">
        <v>165</v>
      </c>
      <c r="H21" s="32">
        <v>168</v>
      </c>
      <c r="I21" s="54">
        <f>((C21+D21)/2-(G21+H21)/2)/((G21+H21)/2)*100</f>
        <v>0.60060060060060061</v>
      </c>
      <c r="J21" s="32">
        <v>180</v>
      </c>
      <c r="K21" s="32">
        <v>190</v>
      </c>
      <c r="L21" s="55">
        <f>((C21+D21)/2-(J21+K21)/2)/((J21+K21)/2)*100</f>
        <v>-9.4594594594594597</v>
      </c>
    </row>
    <row r="22" spans="1:21" ht="22.15" customHeight="1" x14ac:dyDescent="0.3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120</v>
      </c>
      <c r="H22" s="32">
        <v>125</v>
      </c>
      <c r="I22" s="54">
        <f>((C22+D22)/2-(G22+H22)/2)/((G22+H22)/2)*100</f>
        <v>4.0816326530612246</v>
      </c>
      <c r="J22" s="32">
        <v>130</v>
      </c>
      <c r="K22" s="32">
        <v>135</v>
      </c>
      <c r="L22" s="55">
        <f>((C22+D22)/2-(J22+K22)/2)/((J22+K22)/2)*100</f>
        <v>-3.7735849056603774</v>
      </c>
    </row>
    <row r="23" spans="1:21" ht="22.15" customHeight="1" x14ac:dyDescent="0.3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130</v>
      </c>
      <c r="H23" s="32">
        <v>135</v>
      </c>
      <c r="I23" s="54">
        <f>((C23+D23)/2-(G23+H23)/2)/((G23+H23)/2)*100</f>
        <v>3.7735849056603774</v>
      </c>
      <c r="J23" s="32">
        <v>140</v>
      </c>
      <c r="K23" s="32">
        <v>145</v>
      </c>
      <c r="L23" s="55">
        <f>((C23+D23)/2-(J23+K23)/2)/((J23+K23)/2)*100</f>
        <v>-3.5087719298245612</v>
      </c>
    </row>
    <row r="24" spans="1:21" ht="22.15" customHeight="1" x14ac:dyDescent="0.3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15" customHeight="1" x14ac:dyDescent="0.3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110</v>
      </c>
      <c r="L25" s="55">
        <f t="shared" ref="L25:L31" si="1">((C25+D25)/2-(J25+K25)/2)/((J25+K25)/2)*100</f>
        <v>2.3809523809523809</v>
      </c>
    </row>
    <row r="26" spans="1:21" ht="22.15" customHeight="1" x14ac:dyDescent="0.3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120</v>
      </c>
      <c r="H26" s="32">
        <v>125</v>
      </c>
      <c r="I26" s="54">
        <f t="shared" si="0"/>
        <v>0</v>
      </c>
      <c r="J26" s="32">
        <v>125</v>
      </c>
      <c r="K26" s="32">
        <v>130</v>
      </c>
      <c r="L26" s="55">
        <f t="shared" si="1"/>
        <v>-3.9215686274509802</v>
      </c>
    </row>
    <row r="27" spans="1:21" ht="22.15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130</v>
      </c>
      <c r="K27" s="32">
        <v>140</v>
      </c>
      <c r="L27" s="55">
        <f t="shared" si="1"/>
        <v>-1.8518518518518516</v>
      </c>
    </row>
    <row r="28" spans="1:21" ht="22.15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15" customHeight="1" x14ac:dyDescent="0.3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80</v>
      </c>
      <c r="H30" s="32">
        <v>90</v>
      </c>
      <c r="I30" s="54">
        <f t="shared" si="0"/>
        <v>2.9411764705882351</v>
      </c>
      <c r="J30" s="32">
        <v>80</v>
      </c>
      <c r="K30" s="32">
        <v>85</v>
      </c>
      <c r="L30" s="55">
        <f t="shared" si="1"/>
        <v>6.0606060606060606</v>
      </c>
    </row>
    <row r="31" spans="1:21" ht="22.15" customHeight="1" x14ac:dyDescent="0.3">
      <c r="A31" s="50" t="s">
        <v>43</v>
      </c>
      <c r="B31" s="51" t="s">
        <v>19</v>
      </c>
      <c r="C31" s="32">
        <v>42</v>
      </c>
      <c r="D31" s="32">
        <v>45</v>
      </c>
      <c r="E31" s="32">
        <v>45</v>
      </c>
      <c r="F31" s="32">
        <v>50</v>
      </c>
      <c r="G31" s="32">
        <v>55</v>
      </c>
      <c r="H31" s="32">
        <v>60</v>
      </c>
      <c r="I31" s="54">
        <f t="shared" si="0"/>
        <v>-24.347826086956523</v>
      </c>
      <c r="J31" s="32">
        <v>22</v>
      </c>
      <c r="K31" s="32">
        <v>25</v>
      </c>
      <c r="L31" s="55">
        <f t="shared" si="1"/>
        <v>85.106382978723403</v>
      </c>
    </row>
    <row r="32" spans="1:21" ht="22.15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3">
      <c r="A33" s="50" t="s">
        <v>45</v>
      </c>
      <c r="B33" s="51" t="s">
        <v>19</v>
      </c>
      <c r="C33" s="32">
        <v>105</v>
      </c>
      <c r="D33" s="32">
        <v>125</v>
      </c>
      <c r="E33" s="32">
        <v>100</v>
      </c>
      <c r="F33" s="32">
        <v>120</v>
      </c>
      <c r="G33" s="32">
        <v>125</v>
      </c>
      <c r="H33" s="32">
        <v>135</v>
      </c>
      <c r="I33" s="54">
        <f t="shared" ref="I33:I48" si="2">((C33+D33)/2-(G33+H33)/2)/((G33+H33)/2)*100</f>
        <v>-11.538461538461538</v>
      </c>
      <c r="J33" s="32">
        <v>35</v>
      </c>
      <c r="K33" s="32">
        <v>50</v>
      </c>
      <c r="L33" s="55">
        <f t="shared" ref="L33:L48" si="3">((C33+D33)/2-(J33+K33)/2)/((J33+K33)/2)*100</f>
        <v>170.58823529411765</v>
      </c>
    </row>
    <row r="34" spans="1:12" ht="22.15" customHeight="1" x14ac:dyDescent="0.3">
      <c r="A34" s="50" t="s">
        <v>46</v>
      </c>
      <c r="B34" s="51" t="s">
        <v>19</v>
      </c>
      <c r="C34" s="32">
        <v>90</v>
      </c>
      <c r="D34" s="32">
        <v>110</v>
      </c>
      <c r="E34" s="32">
        <v>90</v>
      </c>
      <c r="F34" s="32">
        <v>100</v>
      </c>
      <c r="G34" s="32">
        <v>110</v>
      </c>
      <c r="H34" s="32">
        <v>120</v>
      </c>
      <c r="I34" s="54">
        <f t="shared" si="2"/>
        <v>-13.043478260869565</v>
      </c>
      <c r="J34" s="32">
        <v>40</v>
      </c>
      <c r="K34" s="32">
        <v>50</v>
      </c>
      <c r="L34" s="55">
        <f t="shared" si="3"/>
        <v>122.22222222222223</v>
      </c>
    </row>
    <row r="35" spans="1:12" ht="22.15" customHeight="1" x14ac:dyDescent="0.3">
      <c r="A35" s="50" t="s">
        <v>102</v>
      </c>
      <c r="B35" s="51" t="s">
        <v>19</v>
      </c>
      <c r="C35" s="32">
        <v>200</v>
      </c>
      <c r="D35" s="32">
        <v>230</v>
      </c>
      <c r="E35" s="32">
        <v>200</v>
      </c>
      <c r="F35" s="32">
        <v>230</v>
      </c>
      <c r="G35" s="32">
        <v>180</v>
      </c>
      <c r="H35" s="32">
        <v>220</v>
      </c>
      <c r="I35" s="54">
        <f t="shared" si="2"/>
        <v>7.5</v>
      </c>
      <c r="J35" s="32">
        <v>70</v>
      </c>
      <c r="K35" s="32">
        <v>80</v>
      </c>
      <c r="L35" s="55">
        <f t="shared" si="3"/>
        <v>186.66666666666666</v>
      </c>
    </row>
    <row r="36" spans="1:12" ht="22.15" customHeight="1" x14ac:dyDescent="0.3">
      <c r="A36" s="50" t="s">
        <v>47</v>
      </c>
      <c r="B36" s="51" t="s">
        <v>19</v>
      </c>
      <c r="C36" s="32">
        <v>180</v>
      </c>
      <c r="D36" s="32">
        <v>200</v>
      </c>
      <c r="E36" s="32">
        <v>180</v>
      </c>
      <c r="F36" s="32">
        <v>200</v>
      </c>
      <c r="G36" s="32">
        <v>160</v>
      </c>
      <c r="H36" s="32">
        <v>200</v>
      </c>
      <c r="I36" s="54">
        <f t="shared" si="2"/>
        <v>5.5555555555555554</v>
      </c>
      <c r="J36" s="32">
        <v>120</v>
      </c>
      <c r="K36" s="32">
        <v>130</v>
      </c>
      <c r="L36" s="55">
        <f t="shared" si="3"/>
        <v>52</v>
      </c>
    </row>
    <row r="37" spans="1:12" ht="22.15" customHeight="1" x14ac:dyDescent="0.3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370</v>
      </c>
      <c r="K37" s="32">
        <v>400</v>
      </c>
      <c r="L37" s="55">
        <f t="shared" si="3"/>
        <v>3.8961038961038961</v>
      </c>
    </row>
    <row r="38" spans="1:12" ht="22.15" customHeight="1" x14ac:dyDescent="0.3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485</v>
      </c>
      <c r="L38" s="55">
        <f t="shared" si="3"/>
        <v>1.6042780748663104</v>
      </c>
    </row>
    <row r="39" spans="1:12" ht="22.15" customHeight="1" x14ac:dyDescent="0.3">
      <c r="A39" s="50" t="s">
        <v>50</v>
      </c>
      <c r="B39" s="51" t="s">
        <v>19</v>
      </c>
      <c r="C39" s="32">
        <v>300</v>
      </c>
      <c r="D39" s="32">
        <v>350</v>
      </c>
      <c r="E39" s="32">
        <v>300</v>
      </c>
      <c r="F39" s="32">
        <v>350</v>
      </c>
      <c r="G39" s="32">
        <v>280</v>
      </c>
      <c r="H39" s="32">
        <v>380</v>
      </c>
      <c r="I39" s="54">
        <f t="shared" si="2"/>
        <v>-1.5151515151515151</v>
      </c>
      <c r="J39" s="32">
        <v>210</v>
      </c>
      <c r="K39" s="32">
        <v>250</v>
      </c>
      <c r="L39" s="55">
        <f t="shared" si="3"/>
        <v>41.304347826086953</v>
      </c>
    </row>
    <row r="40" spans="1:12" ht="22.15" customHeight="1" x14ac:dyDescent="0.3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300</v>
      </c>
      <c r="G40" s="32">
        <v>200</v>
      </c>
      <c r="H40" s="32">
        <v>280</v>
      </c>
      <c r="I40" s="54">
        <f t="shared" si="2"/>
        <v>4.1666666666666661</v>
      </c>
      <c r="J40" s="32">
        <v>180</v>
      </c>
      <c r="K40" s="32">
        <v>230</v>
      </c>
      <c r="L40" s="55">
        <f t="shared" si="3"/>
        <v>21.951219512195124</v>
      </c>
    </row>
    <row r="41" spans="1:12" ht="22.15" customHeight="1" x14ac:dyDescent="0.3">
      <c r="A41" s="50" t="s">
        <v>161</v>
      </c>
      <c r="B41" s="51" t="s">
        <v>19</v>
      </c>
      <c r="C41" s="32">
        <v>230</v>
      </c>
      <c r="D41" s="32">
        <v>250</v>
      </c>
      <c r="E41" s="32">
        <v>250</v>
      </c>
      <c r="F41" s="32">
        <v>300</v>
      </c>
      <c r="G41" s="32">
        <v>250</v>
      </c>
      <c r="H41" s="32">
        <v>300</v>
      </c>
      <c r="I41" s="54">
        <f t="shared" si="2"/>
        <v>-12.727272727272727</v>
      </c>
      <c r="J41" s="32">
        <v>130</v>
      </c>
      <c r="K41" s="32">
        <v>180</v>
      </c>
      <c r="L41" s="55">
        <f t="shared" si="3"/>
        <v>54.838709677419352</v>
      </c>
    </row>
    <row r="42" spans="1:12" ht="22.15" customHeight="1" x14ac:dyDescent="0.3">
      <c r="A42" s="50" t="s">
        <v>52</v>
      </c>
      <c r="B42" s="51" t="s">
        <v>19</v>
      </c>
      <c r="C42" s="32">
        <v>190</v>
      </c>
      <c r="D42" s="32">
        <v>240</v>
      </c>
      <c r="E42" s="32">
        <v>200</v>
      </c>
      <c r="F42" s="32">
        <v>250</v>
      </c>
      <c r="G42" s="32">
        <v>200</v>
      </c>
      <c r="H42" s="32">
        <v>280</v>
      </c>
      <c r="I42" s="54">
        <f t="shared" si="2"/>
        <v>-10.416666666666668</v>
      </c>
      <c r="J42" s="32">
        <v>100</v>
      </c>
      <c r="K42" s="32">
        <v>180</v>
      </c>
      <c r="L42" s="55">
        <f t="shared" si="3"/>
        <v>53.571428571428569</v>
      </c>
    </row>
    <row r="43" spans="1:12" ht="22.15" customHeight="1" x14ac:dyDescent="0.3">
      <c r="A43" s="50" t="s">
        <v>53</v>
      </c>
      <c r="B43" s="51" t="s">
        <v>19</v>
      </c>
      <c r="C43" s="32">
        <v>1040</v>
      </c>
      <c r="D43" s="32">
        <v>1200</v>
      </c>
      <c r="E43" s="32">
        <v>1020</v>
      </c>
      <c r="F43" s="32">
        <v>1200</v>
      </c>
      <c r="G43" s="32">
        <v>1020</v>
      </c>
      <c r="H43" s="32">
        <v>1120</v>
      </c>
      <c r="I43" s="54">
        <f t="shared" si="2"/>
        <v>4.6728971962616823</v>
      </c>
      <c r="J43" s="32">
        <v>500</v>
      </c>
      <c r="K43" s="32">
        <v>570</v>
      </c>
      <c r="L43" s="55">
        <f t="shared" si="3"/>
        <v>109.34579439252336</v>
      </c>
    </row>
    <row r="44" spans="1:12" ht="22.15" customHeight="1" x14ac:dyDescent="0.3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420</v>
      </c>
      <c r="K44" s="32">
        <v>520</v>
      </c>
      <c r="L44" s="55">
        <f>((C44+D44)/2-(J44+K44)/2)/((J44+K44)/2)*100</f>
        <v>1.0638297872340425</v>
      </c>
    </row>
    <row r="45" spans="1:12" ht="22.15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1300</v>
      </c>
      <c r="K45" s="32">
        <v>1400</v>
      </c>
      <c r="L45" s="55">
        <f>((C45+D45)/2-(J45+K45)/2)/((J45+K45)/2)*100</f>
        <v>14.814814814814813</v>
      </c>
    </row>
    <row r="46" spans="1:12" ht="22.15" customHeight="1" x14ac:dyDescent="0.3">
      <c r="A46" s="50" t="s">
        <v>56</v>
      </c>
      <c r="B46" s="51" t="s">
        <v>19</v>
      </c>
      <c r="C46" s="32">
        <v>1800</v>
      </c>
      <c r="D46" s="32">
        <v>2700</v>
      </c>
      <c r="E46" s="32">
        <v>1800</v>
      </c>
      <c r="F46" s="32">
        <v>2700</v>
      </c>
      <c r="G46" s="32">
        <v>2000</v>
      </c>
      <c r="H46" s="32">
        <v>2600</v>
      </c>
      <c r="I46" s="54">
        <f>((C46+D46)/2-(G46+H46)/2)/((G46+H46)/2)*100</f>
        <v>-2.1739130434782608</v>
      </c>
      <c r="J46" s="32">
        <v>1800</v>
      </c>
      <c r="K46" s="32">
        <v>3000</v>
      </c>
      <c r="L46" s="55">
        <f>((C46+D46)/2-(J46+K46)/2)/((J46+K46)/2)*100</f>
        <v>-6.25</v>
      </c>
    </row>
    <row r="47" spans="1:12" ht="22.15" customHeight="1" x14ac:dyDescent="0.3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120</v>
      </c>
      <c r="K47" s="32">
        <v>160</v>
      </c>
      <c r="L47" s="55">
        <f>((C47+D47)/2-(J47+K47)/2)/((J47+K47)/2)*100</f>
        <v>64.285714285714292</v>
      </c>
    </row>
    <row r="48" spans="1:12" ht="22.15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130</v>
      </c>
      <c r="K48" s="32">
        <v>200</v>
      </c>
      <c r="L48" s="55">
        <f t="shared" si="3"/>
        <v>6.0606060606060606</v>
      </c>
    </row>
    <row r="49" spans="1:12" ht="22.15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3">
      <c r="A50" s="50" t="s">
        <v>60</v>
      </c>
      <c r="B50" s="51" t="s">
        <v>19</v>
      </c>
      <c r="C50" s="32">
        <v>280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-8.75</v>
      </c>
      <c r="J50" s="32">
        <v>250</v>
      </c>
      <c r="K50" s="32">
        <v>350</v>
      </c>
      <c r="L50" s="55">
        <f t="shared" ref="L50:L55" si="5">((C50+D50)/2-(J50+K50)/2)/((J50+K50)/2)*100</f>
        <v>21.666666666666668</v>
      </c>
    </row>
    <row r="51" spans="1:12" ht="22.15" customHeight="1" x14ac:dyDescent="0.3">
      <c r="A51" s="50" t="s">
        <v>61</v>
      </c>
      <c r="B51" s="51" t="s">
        <v>19</v>
      </c>
      <c r="C51" s="32">
        <v>650</v>
      </c>
      <c r="D51" s="32">
        <v>1350</v>
      </c>
      <c r="E51" s="32">
        <v>650</v>
      </c>
      <c r="F51" s="32">
        <v>1350</v>
      </c>
      <c r="G51" s="32">
        <v>600</v>
      </c>
      <c r="H51" s="32">
        <v>1300</v>
      </c>
      <c r="I51" s="54">
        <f t="shared" si="4"/>
        <v>5.2631578947368416</v>
      </c>
      <c r="J51" s="32">
        <v>600</v>
      </c>
      <c r="K51" s="32">
        <v>1300</v>
      </c>
      <c r="L51" s="55">
        <f t="shared" si="5"/>
        <v>5.2631578947368416</v>
      </c>
    </row>
    <row r="52" spans="1:12" ht="22.15" customHeight="1" x14ac:dyDescent="0.3">
      <c r="A52" s="50" t="s">
        <v>62</v>
      </c>
      <c r="B52" s="51" t="s">
        <v>19</v>
      </c>
      <c r="C52" s="32">
        <v>600</v>
      </c>
      <c r="D52" s="32">
        <v>700</v>
      </c>
      <c r="E52" s="32">
        <v>730</v>
      </c>
      <c r="F52" s="32">
        <v>750</v>
      </c>
      <c r="G52" s="32">
        <v>750</v>
      </c>
      <c r="H52" s="32">
        <v>780</v>
      </c>
      <c r="I52" s="54">
        <f t="shared" si="4"/>
        <v>-15.032679738562091</v>
      </c>
      <c r="J52" s="32">
        <v>660</v>
      </c>
      <c r="K52" s="32">
        <v>700</v>
      </c>
      <c r="L52" s="55">
        <f t="shared" si="5"/>
        <v>-4.4117647058823533</v>
      </c>
    </row>
    <row r="53" spans="1:12" ht="22.15" customHeight="1" x14ac:dyDescent="0.3">
      <c r="A53" s="50" t="s">
        <v>63</v>
      </c>
      <c r="B53" s="51" t="s">
        <v>19</v>
      </c>
      <c r="C53" s="32">
        <v>950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-2.3809523809523809</v>
      </c>
      <c r="J53" s="32">
        <v>850</v>
      </c>
      <c r="K53" s="32">
        <v>950</v>
      </c>
      <c r="L53" s="55">
        <f t="shared" si="5"/>
        <v>13.888888888888889</v>
      </c>
    </row>
    <row r="54" spans="1:12" ht="19.149999999999999" customHeight="1" x14ac:dyDescent="0.3">
      <c r="A54" s="50" t="s">
        <v>64</v>
      </c>
      <c r="B54" s="51" t="s">
        <v>19</v>
      </c>
      <c r="C54" s="32">
        <v>160</v>
      </c>
      <c r="D54" s="32">
        <v>170</v>
      </c>
      <c r="E54" s="32">
        <v>160</v>
      </c>
      <c r="F54" s="32">
        <v>170</v>
      </c>
      <c r="G54" s="32">
        <v>180</v>
      </c>
      <c r="H54" s="32">
        <v>190</v>
      </c>
      <c r="I54" s="54">
        <f>((C54+D54)/2-(G54+H54)/2)/((G54+H54)/2)*100</f>
        <v>-10.810810810810811</v>
      </c>
      <c r="J54" s="32">
        <v>140</v>
      </c>
      <c r="K54" s="32">
        <v>160</v>
      </c>
      <c r="L54" s="55">
        <f>((C54+D54)/2-(J54+K54)/2)/((J54+K54)/2)*100</f>
        <v>10</v>
      </c>
    </row>
    <row r="55" spans="1:12" ht="19.149999999999999" customHeight="1" x14ac:dyDescent="0.3">
      <c r="A55" s="50" t="s">
        <v>65</v>
      </c>
      <c r="B55" s="51" t="s">
        <v>19</v>
      </c>
      <c r="C55" s="32">
        <v>500</v>
      </c>
      <c r="D55" s="32">
        <v>600</v>
      </c>
      <c r="E55" s="32">
        <v>500</v>
      </c>
      <c r="F55" s="32">
        <v>600</v>
      </c>
      <c r="G55" s="32">
        <v>530</v>
      </c>
      <c r="H55" s="32">
        <v>650</v>
      </c>
      <c r="I55" s="54">
        <f t="shared" si="4"/>
        <v>-6.7796610169491522</v>
      </c>
      <c r="J55" s="32">
        <v>450</v>
      </c>
      <c r="K55" s="32">
        <v>550</v>
      </c>
      <c r="L55" s="55">
        <f t="shared" si="5"/>
        <v>10</v>
      </c>
    </row>
    <row r="56" spans="1:12" ht="19.149999999999999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3">
      <c r="A57" s="50" t="s">
        <v>67</v>
      </c>
      <c r="B57" s="51" t="s">
        <v>68</v>
      </c>
      <c r="C57" s="32">
        <v>790</v>
      </c>
      <c r="D57" s="32">
        <v>840</v>
      </c>
      <c r="E57" s="32">
        <v>790</v>
      </c>
      <c r="F57" s="32">
        <v>840</v>
      </c>
      <c r="G57" s="32">
        <v>800</v>
      </c>
      <c r="H57" s="32">
        <v>840</v>
      </c>
      <c r="I57" s="54">
        <f>((C57+D57)/2-(G57+H57)/2)/((G57+H57)/2)*100</f>
        <v>-0.6097560975609756</v>
      </c>
      <c r="J57" s="32">
        <v>840</v>
      </c>
      <c r="K57" s="32">
        <v>900</v>
      </c>
      <c r="L57" s="55">
        <f>((C57+D57)/2-(J57+K57)/2)/((J57+K57)/2)*100</f>
        <v>-6.3218390804597711</v>
      </c>
    </row>
    <row r="58" spans="1:12" ht="19.149999999999999" customHeight="1" x14ac:dyDescent="0.3">
      <c r="A58" s="50" t="s">
        <v>69</v>
      </c>
      <c r="B58" s="51" t="s">
        <v>68</v>
      </c>
      <c r="C58" s="32">
        <v>790</v>
      </c>
      <c r="D58" s="32">
        <v>830</v>
      </c>
      <c r="E58" s="32">
        <v>790</v>
      </c>
      <c r="F58" s="32">
        <v>830</v>
      </c>
      <c r="G58" s="32">
        <v>790</v>
      </c>
      <c r="H58" s="32">
        <v>840</v>
      </c>
      <c r="I58" s="54">
        <f>((C58+D58)/2-(G58+H58)/2)/((G58+H58)/2)*100</f>
        <v>-0.61349693251533743</v>
      </c>
      <c r="J58" s="32">
        <v>820</v>
      </c>
      <c r="K58" s="32">
        <v>850</v>
      </c>
      <c r="L58" s="55">
        <f>((C58+D58)/2-(J58+K58)/2)/((J58+K58)/2)*100</f>
        <v>-2.9940119760479043</v>
      </c>
    </row>
    <row r="59" spans="1:12" ht="19.149999999999999" customHeight="1" x14ac:dyDescent="0.3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800</v>
      </c>
      <c r="K59" s="32">
        <v>840</v>
      </c>
      <c r="L59" s="55">
        <f>((C59+D59)/2-(J59+K59)/2)/((J59+K59)/2)*100</f>
        <v>-1.2195121951219512</v>
      </c>
    </row>
    <row r="60" spans="1:12" ht="19.149999999999999" customHeight="1" x14ac:dyDescent="0.3">
      <c r="A60" s="50" t="s">
        <v>71</v>
      </c>
      <c r="B60" s="51" t="s">
        <v>68</v>
      </c>
      <c r="C60" s="32">
        <v>780</v>
      </c>
      <c r="D60" s="32">
        <v>830</v>
      </c>
      <c r="E60" s="32">
        <v>780</v>
      </c>
      <c r="F60" s="32">
        <v>830</v>
      </c>
      <c r="G60" s="32">
        <v>790</v>
      </c>
      <c r="H60" s="32">
        <v>830</v>
      </c>
      <c r="I60" s="54">
        <f>((C60+D60)/2-(G60+H60)/2)/((G60+H60)/2)*100</f>
        <v>-0.61728395061728392</v>
      </c>
      <c r="J60" s="32">
        <v>800</v>
      </c>
      <c r="K60" s="32">
        <v>820</v>
      </c>
      <c r="L60" s="55">
        <f>((C60+D60)/2-(J60+K60)/2)/((J60+K60)/2)*100</f>
        <v>-0.61728395061728392</v>
      </c>
    </row>
    <row r="61" spans="1:12" ht="2.4500000000000002" customHeight="1" x14ac:dyDescent="0.3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2">
      <c r="A62" s="50" t="s">
        <v>5</v>
      </c>
      <c r="B62" s="51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1" t="s">
        <v>10</v>
      </c>
      <c r="J62" s="103" t="s">
        <v>11</v>
      </c>
      <c r="K62" s="104"/>
      <c r="L62" s="93" t="s">
        <v>12</v>
      </c>
    </row>
    <row r="63" spans="1:12" ht="20.45" customHeight="1" x14ac:dyDescent="0.2">
      <c r="A63" s="63"/>
      <c r="B63" s="64"/>
      <c r="C63" s="105">
        <v>45261</v>
      </c>
      <c r="D63" s="104"/>
      <c r="E63" s="105">
        <v>45254</v>
      </c>
      <c r="F63" s="104"/>
      <c r="G63" s="105">
        <v>45231</v>
      </c>
      <c r="H63" s="104"/>
      <c r="I63" s="51" t="s">
        <v>13</v>
      </c>
      <c r="J63" s="105">
        <v>44896</v>
      </c>
      <c r="K63" s="104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140</v>
      </c>
      <c r="D65" s="32">
        <v>150</v>
      </c>
      <c r="E65" s="32">
        <v>145</v>
      </c>
      <c r="F65" s="32">
        <v>150</v>
      </c>
      <c r="G65" s="32">
        <v>130</v>
      </c>
      <c r="H65" s="32">
        <v>135</v>
      </c>
      <c r="I65" s="54">
        <f>((C65+D65)/2-(G65+H65)/2)/((G65+H65)/2)*100</f>
        <v>9.433962264150944</v>
      </c>
      <c r="J65" s="32">
        <v>110</v>
      </c>
      <c r="K65" s="32">
        <v>115</v>
      </c>
      <c r="L65" s="55">
        <f t="shared" ref="L65:L71" si="6">((C65+D65)/2-(J65+K65)/2)/((J65+K65)/2)*100</f>
        <v>28.888888888888886</v>
      </c>
    </row>
    <row r="66" spans="1:12" ht="18.600000000000001" customHeight="1" x14ac:dyDescent="0.3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250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3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40</v>
      </c>
      <c r="L67" s="55">
        <f t="shared" si="6"/>
        <v>9.3333333333333339</v>
      </c>
    </row>
    <row r="68" spans="1:12" ht="18.600000000000001" customHeight="1" x14ac:dyDescent="0.3">
      <c r="A68" s="50" t="s">
        <v>75</v>
      </c>
      <c r="B68" s="51" t="s">
        <v>76</v>
      </c>
      <c r="C68" s="37">
        <v>38</v>
      </c>
      <c r="D68" s="37">
        <v>42</v>
      </c>
      <c r="E68" s="37">
        <v>40</v>
      </c>
      <c r="F68" s="37">
        <v>43</v>
      </c>
      <c r="G68" s="37">
        <v>50</v>
      </c>
      <c r="H68" s="37">
        <v>52</v>
      </c>
      <c r="I68" s="54">
        <f t="shared" si="7"/>
        <v>-21.568627450980394</v>
      </c>
      <c r="J68" s="37">
        <v>38</v>
      </c>
      <c r="K68" s="37">
        <v>40</v>
      </c>
      <c r="L68" s="55">
        <f t="shared" si="6"/>
        <v>2.5641025641025639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3">
      <c r="A70" s="50" t="s">
        <v>79</v>
      </c>
      <c r="B70" s="51" t="s">
        <v>80</v>
      </c>
      <c r="C70" s="35">
        <v>92500</v>
      </c>
      <c r="D70" s="35">
        <v>99500</v>
      </c>
      <c r="E70" s="35">
        <v>93500</v>
      </c>
      <c r="F70" s="35">
        <v>100500</v>
      </c>
      <c r="G70" s="35">
        <v>89000</v>
      </c>
      <c r="H70" s="35">
        <v>98500</v>
      </c>
      <c r="I70" s="92">
        <f t="shared" si="7"/>
        <v>2.4</v>
      </c>
      <c r="J70" s="35">
        <v>85500</v>
      </c>
      <c r="K70" s="35">
        <v>93500</v>
      </c>
      <c r="L70" s="55">
        <f t="shared" si="6"/>
        <v>7.2625698324022352</v>
      </c>
    </row>
    <row r="71" spans="1:12" ht="18.600000000000001" customHeight="1" x14ac:dyDescent="0.3">
      <c r="A71" s="50" t="s">
        <v>81</v>
      </c>
      <c r="B71" s="51" t="s">
        <v>80</v>
      </c>
      <c r="C71" s="38">
        <v>87000</v>
      </c>
      <c r="D71" s="38">
        <v>90000</v>
      </c>
      <c r="E71" s="38">
        <v>85500</v>
      </c>
      <c r="F71" s="38">
        <v>90500</v>
      </c>
      <c r="G71" s="38">
        <v>80000</v>
      </c>
      <c r="H71" s="38">
        <v>85000</v>
      </c>
      <c r="I71" s="92">
        <f t="shared" si="7"/>
        <v>7.2727272727272725</v>
      </c>
      <c r="J71" s="38">
        <v>83000</v>
      </c>
      <c r="K71" s="38">
        <v>85000</v>
      </c>
      <c r="L71" s="55">
        <f t="shared" si="6"/>
        <v>5.3571428571428568</v>
      </c>
    </row>
    <row r="72" spans="1:12" ht="6.6" customHeight="1" x14ac:dyDescent="0.2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162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83</v>
      </c>
      <c r="H76" s="9"/>
      <c r="I76" s="9"/>
      <c r="J76" s="9"/>
      <c r="K76" s="9"/>
      <c r="L76" s="9"/>
    </row>
    <row r="77" spans="1:12" x14ac:dyDescent="0.2">
      <c r="A77" s="83"/>
      <c r="B77" s="83" t="s">
        <v>172</v>
      </c>
      <c r="H77" s="9"/>
      <c r="I77" s="9"/>
      <c r="J77" s="9"/>
      <c r="K77" s="9"/>
      <c r="L77" s="9"/>
    </row>
    <row r="78" spans="1:12" x14ac:dyDescent="0.2">
      <c r="A78" s="83"/>
      <c r="B78" s="83" t="s">
        <v>176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156</v>
      </c>
      <c r="G79" s="9"/>
      <c r="H79" s="9"/>
      <c r="I79" s="9"/>
      <c r="J79" s="9"/>
      <c r="L79" s="9"/>
    </row>
    <row r="80" spans="1:12" ht="18" customHeight="1" x14ac:dyDescent="0.2">
      <c r="A80" s="83" t="s">
        <v>84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85</v>
      </c>
      <c r="B81" s="51" t="s">
        <v>86</v>
      </c>
      <c r="C81" s="103" t="s">
        <v>7</v>
      </c>
      <c r="D81" s="104"/>
      <c r="E81" s="106" t="s">
        <v>87</v>
      </c>
      <c r="F81" s="107"/>
      <c r="G81" s="84" t="s">
        <v>13</v>
      </c>
      <c r="H81" s="84"/>
      <c r="I81" s="69" t="s">
        <v>155</v>
      </c>
      <c r="J81" s="85"/>
    </row>
    <row r="82" spans="1:10" ht="21.75" customHeight="1" x14ac:dyDescent="0.3">
      <c r="A82" s="50" t="s">
        <v>20</v>
      </c>
      <c r="B82" s="51" t="s">
        <v>19</v>
      </c>
      <c r="C82" s="32">
        <v>55</v>
      </c>
      <c r="D82" s="32">
        <v>58</v>
      </c>
      <c r="E82" s="32">
        <v>52</v>
      </c>
      <c r="F82" s="32">
        <v>58</v>
      </c>
      <c r="G82" s="54">
        <f t="shared" ref="G82:G98" si="8">((C82+D82)/2-(E82+F82)/2)/((E82+F82)/2)*100</f>
        <v>2.7272727272727271</v>
      </c>
      <c r="H82" s="50" t="s">
        <v>168</v>
      </c>
      <c r="I82" s="69"/>
      <c r="J82" s="85"/>
    </row>
    <row r="83" spans="1:10" ht="21.75" customHeight="1" x14ac:dyDescent="0.3">
      <c r="A83" s="50" t="s">
        <v>24</v>
      </c>
      <c r="B83" s="51" t="s">
        <v>25</v>
      </c>
      <c r="C83" s="32">
        <v>55</v>
      </c>
      <c r="D83" s="32">
        <v>65</v>
      </c>
      <c r="E83" s="32">
        <v>55</v>
      </c>
      <c r="F83" s="32">
        <v>60</v>
      </c>
      <c r="G83" s="54">
        <f t="shared" ref="G83" si="9">((C83+D83)/2-(E83+F83)/2)/((E83+F83)/2)*100</f>
        <v>4.3478260869565215</v>
      </c>
      <c r="H83" s="50" t="s">
        <v>163</v>
      </c>
      <c r="I83" s="69"/>
      <c r="J83" s="85"/>
    </row>
    <row r="84" spans="1:10" ht="21.75" customHeight="1" x14ac:dyDescent="0.3">
      <c r="A84" s="50" t="s">
        <v>26</v>
      </c>
      <c r="B84" s="51" t="s">
        <v>19</v>
      </c>
      <c r="C84" s="32">
        <v>65</v>
      </c>
      <c r="D84" s="32">
        <v>70</v>
      </c>
      <c r="E84" s="32">
        <v>60</v>
      </c>
      <c r="F84" s="32">
        <v>65</v>
      </c>
      <c r="G84" s="54">
        <f t="shared" si="8"/>
        <v>8</v>
      </c>
      <c r="H84" s="50" t="s">
        <v>163</v>
      </c>
      <c r="I84" s="69"/>
      <c r="J84" s="85"/>
    </row>
    <row r="85" spans="1:10" ht="21.75" customHeight="1" x14ac:dyDescent="0.3">
      <c r="A85" s="50" t="s">
        <v>27</v>
      </c>
      <c r="B85" s="51" t="s">
        <v>25</v>
      </c>
      <c r="C85" s="32">
        <v>70</v>
      </c>
      <c r="D85" s="32">
        <v>75</v>
      </c>
      <c r="E85" s="32">
        <v>65</v>
      </c>
      <c r="F85" s="32">
        <v>75</v>
      </c>
      <c r="G85" s="54">
        <f t="shared" si="8"/>
        <v>3.5714285714285712</v>
      </c>
      <c r="H85" s="50" t="s">
        <v>163</v>
      </c>
      <c r="I85" s="69"/>
      <c r="J85" s="85"/>
    </row>
    <row r="86" spans="1:10" ht="21.75" customHeight="1" x14ac:dyDescent="0.3">
      <c r="A86" s="50" t="s">
        <v>31</v>
      </c>
      <c r="B86" s="51" t="s">
        <v>32</v>
      </c>
      <c r="C86" s="32">
        <v>790</v>
      </c>
      <c r="D86" s="32">
        <v>820</v>
      </c>
      <c r="E86" s="32">
        <v>780</v>
      </c>
      <c r="F86" s="32">
        <v>810</v>
      </c>
      <c r="G86" s="54">
        <f t="shared" si="8"/>
        <v>1.257861635220126</v>
      </c>
      <c r="H86" s="50" t="s">
        <v>168</v>
      </c>
      <c r="I86" s="69"/>
      <c r="J86" s="85"/>
    </row>
    <row r="87" spans="1:10" ht="21.75" customHeight="1" x14ac:dyDescent="0.3">
      <c r="A87" s="50" t="s">
        <v>31</v>
      </c>
      <c r="B87" s="51" t="s">
        <v>33</v>
      </c>
      <c r="C87" s="32">
        <v>165</v>
      </c>
      <c r="D87" s="32">
        <v>170</v>
      </c>
      <c r="E87" s="32">
        <v>165</v>
      </c>
      <c r="F87" s="32">
        <v>168</v>
      </c>
      <c r="G87" s="54">
        <f t="shared" si="8"/>
        <v>0.60060060060060061</v>
      </c>
      <c r="H87" s="50" t="s">
        <v>163</v>
      </c>
      <c r="I87" s="69"/>
      <c r="J87" s="85"/>
    </row>
    <row r="88" spans="1:10" ht="17.45" customHeight="1" x14ac:dyDescent="0.3">
      <c r="A88" s="50" t="s">
        <v>43</v>
      </c>
      <c r="B88" s="51" t="s">
        <v>19</v>
      </c>
      <c r="C88" s="32">
        <v>42</v>
      </c>
      <c r="D88" s="32">
        <v>45</v>
      </c>
      <c r="E88" s="32">
        <v>45</v>
      </c>
      <c r="F88" s="32">
        <v>50</v>
      </c>
      <c r="G88" s="54">
        <f t="shared" si="8"/>
        <v>-8.4210526315789469</v>
      </c>
      <c r="H88" s="50" t="s">
        <v>164</v>
      </c>
      <c r="I88" s="69"/>
      <c r="J88" s="85"/>
    </row>
    <row r="89" spans="1:10" ht="17.45" customHeight="1" x14ac:dyDescent="0.3">
      <c r="A89" s="50" t="s">
        <v>45</v>
      </c>
      <c r="B89" s="51" t="s">
        <v>19</v>
      </c>
      <c r="C89" s="32">
        <v>105</v>
      </c>
      <c r="D89" s="32">
        <v>125</v>
      </c>
      <c r="E89" s="32">
        <v>100</v>
      </c>
      <c r="F89" s="32">
        <v>120</v>
      </c>
      <c r="G89" s="54">
        <f t="shared" si="8"/>
        <v>4.5454545454545459</v>
      </c>
      <c r="H89" s="50" t="s">
        <v>175</v>
      </c>
      <c r="I89" s="69"/>
      <c r="J89" s="85"/>
    </row>
    <row r="90" spans="1:10" ht="17.45" customHeight="1" x14ac:dyDescent="0.3">
      <c r="A90" s="50" t="s">
        <v>46</v>
      </c>
      <c r="B90" s="51" t="s">
        <v>19</v>
      </c>
      <c r="C90" s="32">
        <v>90</v>
      </c>
      <c r="D90" s="32">
        <v>110</v>
      </c>
      <c r="E90" s="32">
        <v>90</v>
      </c>
      <c r="F90" s="32">
        <v>100</v>
      </c>
      <c r="G90" s="54">
        <f t="shared" si="8"/>
        <v>5.2631578947368416</v>
      </c>
      <c r="H90" s="50" t="s">
        <v>175</v>
      </c>
      <c r="I90" s="69"/>
      <c r="J90" s="102"/>
    </row>
    <row r="91" spans="1:10" ht="17.45" customHeight="1" x14ac:dyDescent="0.3">
      <c r="A91" s="50" t="s">
        <v>161</v>
      </c>
      <c r="B91" s="51" t="s">
        <v>19</v>
      </c>
      <c r="C91" s="32">
        <v>230</v>
      </c>
      <c r="D91" s="32">
        <v>250</v>
      </c>
      <c r="E91" s="32">
        <v>250</v>
      </c>
      <c r="F91" s="32">
        <v>300</v>
      </c>
      <c r="G91" s="54">
        <f t="shared" si="8"/>
        <v>-12.727272727272727</v>
      </c>
      <c r="H91" s="50" t="s">
        <v>171</v>
      </c>
      <c r="I91" s="69"/>
      <c r="J91" s="85"/>
    </row>
    <row r="92" spans="1:10" ht="17.45" customHeight="1" x14ac:dyDescent="0.3">
      <c r="A92" s="50" t="s">
        <v>52</v>
      </c>
      <c r="B92" s="51" t="s">
        <v>19</v>
      </c>
      <c r="C92" s="32">
        <v>190</v>
      </c>
      <c r="D92" s="32">
        <v>240</v>
      </c>
      <c r="E92" s="32">
        <v>200</v>
      </c>
      <c r="F92" s="32">
        <v>250</v>
      </c>
      <c r="G92" s="54">
        <f t="shared" si="8"/>
        <v>-4.4444444444444446</v>
      </c>
      <c r="H92" s="50" t="s">
        <v>164</v>
      </c>
      <c r="I92" s="69"/>
      <c r="J92" s="85"/>
    </row>
    <row r="93" spans="1:10" ht="17.45" customHeight="1" x14ac:dyDescent="0.3">
      <c r="A93" s="50" t="s">
        <v>53</v>
      </c>
      <c r="B93" s="51" t="s">
        <v>19</v>
      </c>
      <c r="C93" s="32">
        <v>1040</v>
      </c>
      <c r="D93" s="32">
        <v>1200</v>
      </c>
      <c r="E93" s="32">
        <v>1020</v>
      </c>
      <c r="F93" s="32">
        <v>1200</v>
      </c>
      <c r="G93" s="54">
        <f t="shared" si="8"/>
        <v>0.90090090090090091</v>
      </c>
      <c r="H93" s="50" t="s">
        <v>170</v>
      </c>
      <c r="I93" s="69"/>
      <c r="J93" s="85"/>
    </row>
    <row r="94" spans="1:10" ht="17.45" customHeight="1" x14ac:dyDescent="0.3">
      <c r="A94" s="50" t="s">
        <v>62</v>
      </c>
      <c r="B94" s="51" t="s">
        <v>19</v>
      </c>
      <c r="C94" s="32">
        <v>600</v>
      </c>
      <c r="D94" s="32">
        <v>700</v>
      </c>
      <c r="E94" s="32">
        <v>730</v>
      </c>
      <c r="F94" s="32">
        <v>750</v>
      </c>
      <c r="G94" s="54">
        <f t="shared" si="8"/>
        <v>-12.162162162162163</v>
      </c>
      <c r="H94" s="50" t="s">
        <v>167</v>
      </c>
      <c r="I94" s="69"/>
      <c r="J94" s="85"/>
    </row>
    <row r="95" spans="1:10" ht="17.45" customHeight="1" x14ac:dyDescent="0.3">
      <c r="A95" s="50" t="s">
        <v>73</v>
      </c>
      <c r="B95" s="51" t="s">
        <v>19</v>
      </c>
      <c r="C95" s="32">
        <v>140</v>
      </c>
      <c r="D95" s="32">
        <v>150</v>
      </c>
      <c r="E95" s="32">
        <v>145</v>
      </c>
      <c r="F95" s="32">
        <v>150</v>
      </c>
      <c r="G95" s="54">
        <f t="shared" si="8"/>
        <v>-1.6949152542372881</v>
      </c>
      <c r="H95" s="50" t="s">
        <v>171</v>
      </c>
      <c r="I95" s="69"/>
      <c r="J95" s="85"/>
    </row>
    <row r="96" spans="1:10" ht="17.45" customHeight="1" x14ac:dyDescent="0.3">
      <c r="A96" s="50" t="s">
        <v>75</v>
      </c>
      <c r="B96" s="51" t="s">
        <v>76</v>
      </c>
      <c r="C96" s="37">
        <v>38</v>
      </c>
      <c r="D96" s="37">
        <v>42</v>
      </c>
      <c r="E96" s="37">
        <v>40</v>
      </c>
      <c r="F96" s="37">
        <v>43</v>
      </c>
      <c r="G96" s="54">
        <f t="shared" si="8"/>
        <v>-3.6144578313253009</v>
      </c>
      <c r="H96" s="50" t="s">
        <v>167</v>
      </c>
      <c r="I96" s="69"/>
      <c r="J96" s="85"/>
    </row>
    <row r="97" spans="1:12" ht="17.45" customHeight="1" x14ac:dyDescent="0.3">
      <c r="A97" s="50" t="s">
        <v>79</v>
      </c>
      <c r="B97" s="51" t="s">
        <v>80</v>
      </c>
      <c r="C97" s="35">
        <v>92500</v>
      </c>
      <c r="D97" s="35">
        <v>99500</v>
      </c>
      <c r="E97" s="35">
        <v>93500</v>
      </c>
      <c r="F97" s="35">
        <v>100500</v>
      </c>
      <c r="G97" s="54">
        <f t="shared" si="8"/>
        <v>-1.0309278350515463</v>
      </c>
      <c r="H97" s="50" t="s">
        <v>169</v>
      </c>
      <c r="I97" s="69"/>
      <c r="J97" s="85"/>
    </row>
    <row r="98" spans="1:12" ht="17.45" customHeight="1" x14ac:dyDescent="0.3">
      <c r="A98" s="50" t="s">
        <v>81</v>
      </c>
      <c r="B98" s="51" t="s">
        <v>80</v>
      </c>
      <c r="C98" s="38">
        <v>87000</v>
      </c>
      <c r="D98" s="38">
        <v>90000</v>
      </c>
      <c r="E98" s="38">
        <v>85500</v>
      </c>
      <c r="F98" s="38">
        <v>90500</v>
      </c>
      <c r="G98" s="54">
        <f t="shared" si="8"/>
        <v>0.56818181818181823</v>
      </c>
      <c r="H98" s="50" t="s">
        <v>163</v>
      </c>
      <c r="I98" s="51"/>
      <c r="J98" s="51"/>
    </row>
    <row r="99" spans="1:12" ht="17.45" customHeight="1" x14ac:dyDescent="0.3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7.45" customHeight="1" x14ac:dyDescent="0.3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18.600000000000001" customHeight="1" x14ac:dyDescent="0.3">
      <c r="A101" s="83"/>
      <c r="B101" s="9"/>
      <c r="C101" s="95"/>
      <c r="D101" s="95"/>
      <c r="E101" s="95"/>
      <c r="F101" s="95"/>
      <c r="G101" s="91"/>
      <c r="H101" s="96"/>
      <c r="I101" s="97"/>
      <c r="J101" s="98"/>
      <c r="K101" s="97"/>
    </row>
    <row r="102" spans="1:12" ht="19.899999999999999" customHeight="1" x14ac:dyDescent="0.3">
      <c r="A102" s="83"/>
      <c r="B102" s="9"/>
      <c r="C102" s="95" t="s">
        <v>159</v>
      </c>
      <c r="D102" s="95"/>
      <c r="E102" s="95"/>
      <c r="F102" s="95"/>
      <c r="G102" s="91"/>
      <c r="H102" s="96"/>
      <c r="I102" s="100"/>
      <c r="J102" s="98" t="s">
        <v>165</v>
      </c>
      <c r="K102" s="101"/>
    </row>
    <row r="103" spans="1:12" ht="18.600000000000001" customHeight="1" x14ac:dyDescent="0.3">
      <c r="A103" s="83"/>
      <c r="B103" s="9"/>
      <c r="C103" s="95" t="s">
        <v>160</v>
      </c>
      <c r="D103" s="95"/>
      <c r="E103" s="95"/>
      <c r="F103" s="95"/>
      <c r="G103" s="91"/>
      <c r="H103" s="96"/>
      <c r="I103" s="97"/>
      <c r="J103" s="98" t="s">
        <v>166</v>
      </c>
      <c r="K103" s="97"/>
    </row>
    <row r="104" spans="1:12" ht="9" customHeight="1" x14ac:dyDescent="0.3">
      <c r="A104" s="83"/>
      <c r="B104" s="9"/>
      <c r="C104" s="95"/>
      <c r="D104" s="95"/>
      <c r="E104" s="95"/>
      <c r="F104" s="95"/>
      <c r="G104" s="91"/>
      <c r="H104" s="96"/>
      <c r="I104" s="97"/>
      <c r="J104" s="98"/>
      <c r="K104" s="97"/>
    </row>
    <row r="105" spans="1:12" ht="18.75" customHeight="1" x14ac:dyDescent="0.2">
      <c r="A105" s="81" t="s">
        <v>88</v>
      </c>
      <c r="B105" s="9"/>
      <c r="C105" s="86"/>
      <c r="D105" s="86"/>
      <c r="E105" s="86"/>
      <c r="F105" s="86"/>
      <c r="G105" s="86"/>
      <c r="H105" s="87"/>
      <c r="I105" s="9"/>
      <c r="J105" s="9"/>
      <c r="K105" s="9"/>
      <c r="L105" s="9"/>
    </row>
    <row r="106" spans="1:12" ht="18.75" customHeight="1" x14ac:dyDescent="0.2">
      <c r="A106" s="83" t="s">
        <v>146</v>
      </c>
      <c r="B106" s="9"/>
      <c r="C106" s="86"/>
      <c r="D106" s="86"/>
      <c r="E106" s="86"/>
      <c r="F106" s="86"/>
      <c r="G106" s="9"/>
      <c r="H106" s="9"/>
      <c r="I106" s="9"/>
      <c r="J106" s="9"/>
      <c r="K106" s="9" t="s">
        <v>3</v>
      </c>
      <c r="L106" s="9"/>
    </row>
    <row r="107" spans="1:12" ht="18.75" customHeight="1" x14ac:dyDescent="0.2">
      <c r="A107" s="83" t="s">
        <v>89</v>
      </c>
      <c r="B107" s="9"/>
      <c r="C107" s="9"/>
      <c r="D107" s="9"/>
      <c r="E107" s="9"/>
      <c r="F107" s="86"/>
      <c r="G107" s="9"/>
      <c r="H107" s="9"/>
      <c r="I107" s="9"/>
      <c r="J107" s="9"/>
      <c r="K107" s="9"/>
      <c r="L107" s="9"/>
    </row>
    <row r="108" spans="1:12" x14ac:dyDescent="0.25">
      <c r="A108" s="83" t="s">
        <v>152</v>
      </c>
      <c r="B108" s="9"/>
      <c r="C108" s="9"/>
      <c r="D108" s="9"/>
      <c r="E108" s="9"/>
      <c r="I108" s="10"/>
    </row>
    <row r="109" spans="1:12" ht="16.5" customHeight="1" x14ac:dyDescent="0.25">
      <c r="A109" s="83" t="s">
        <v>153</v>
      </c>
      <c r="B109" s="9"/>
      <c r="C109" s="9"/>
      <c r="D109" s="9"/>
      <c r="E109" s="9"/>
      <c r="F109" s="9"/>
      <c r="I109" s="10"/>
      <c r="J109" s="88"/>
      <c r="K109" s="89"/>
    </row>
    <row r="110" spans="1:12" x14ac:dyDescent="0.2">
      <c r="A110" s="83" t="s">
        <v>154</v>
      </c>
      <c r="B110" s="9"/>
      <c r="C110" s="9"/>
      <c r="D110" s="9"/>
      <c r="E110" s="9"/>
      <c r="F110" s="9"/>
      <c r="G110" s="9"/>
      <c r="H110" s="9"/>
      <c r="I110" s="9"/>
    </row>
    <row r="111" spans="1:12" x14ac:dyDescent="0.2">
      <c r="A111" s="83" t="s">
        <v>147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90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91</v>
      </c>
      <c r="B113" s="9"/>
      <c r="C113" s="9"/>
      <c r="D113" s="9"/>
      <c r="E113" s="9"/>
      <c r="F113" s="9"/>
      <c r="G113" s="9"/>
      <c r="H113" s="9"/>
      <c r="I113" s="9" t="s">
        <v>3</v>
      </c>
      <c r="J113" s="9"/>
      <c r="K113" s="9"/>
      <c r="L113" s="9"/>
    </row>
    <row r="114" spans="1:12" x14ac:dyDescent="0.2">
      <c r="A114" s="83" t="s">
        <v>92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148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149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93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94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95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150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151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4.1500000000000004" customHeight="1" x14ac:dyDescent="0.2">
      <c r="A122" s="83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2">
      <c r="A123" s="81" t="s">
        <v>96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8" customHeight="1" x14ac:dyDescent="0.2">
      <c r="A124" s="83" t="s">
        <v>97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9.149999999999999" customHeight="1" x14ac:dyDescent="0.2">
      <c r="A125" s="83" t="s">
        <v>157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9.149999999999999" customHeight="1" x14ac:dyDescent="0.2">
      <c r="A126" s="83" t="s">
        <v>158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118</v>
      </c>
    </row>
    <row r="13" spans="1:6" ht="18.75" x14ac:dyDescent="0.25">
      <c r="A13" s="14" t="s">
        <v>114</v>
      </c>
      <c r="B13" s="15" t="s">
        <v>115</v>
      </c>
      <c r="C13" s="108" t="s">
        <v>117</v>
      </c>
      <c r="D13" s="108"/>
      <c r="E13" s="108">
        <v>44648</v>
      </c>
      <c r="F13" s="108"/>
    </row>
    <row r="14" spans="1:6" ht="18.75" x14ac:dyDescent="0.2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118</v>
      </c>
    </row>
    <row r="23" spans="1:12" ht="21" x14ac:dyDescent="0.3">
      <c r="I23" s="20"/>
    </row>
    <row r="25" spans="1:12" ht="18.75" x14ac:dyDescent="0.25">
      <c r="B25" s="15" t="s">
        <v>115</v>
      </c>
      <c r="C25" s="108" t="s">
        <v>120</v>
      </c>
      <c r="D25" s="108"/>
      <c r="E25" s="108" t="s">
        <v>121</v>
      </c>
      <c r="F25" s="108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8.75" x14ac:dyDescent="0.2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8.75" x14ac:dyDescent="0.2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8.75" x14ac:dyDescent="0.2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8.75" x14ac:dyDescent="0.25">
      <c r="I32" s="15" t="s">
        <v>124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137</v>
      </c>
    </row>
    <row r="49" spans="9:13" x14ac:dyDescent="0.2">
      <c r="M49" t="s">
        <v>136</v>
      </c>
    </row>
    <row r="50" spans="9:13" ht="18.75" x14ac:dyDescent="0.2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8.75" x14ac:dyDescent="0.2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8.75" x14ac:dyDescent="0.2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8.75" x14ac:dyDescent="0.2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8.75" x14ac:dyDescent="0.2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1" t="s">
        <v>86</v>
      </c>
      <c r="C68" s="109" t="s">
        <v>7</v>
      </c>
      <c r="D68" s="110"/>
      <c r="E68" s="111" t="s">
        <v>87</v>
      </c>
      <c r="F68" s="112"/>
      <c r="G68" s="25" t="s">
        <v>13</v>
      </c>
      <c r="H68" s="25"/>
      <c r="I68" s="6"/>
      <c r="J68" s="26"/>
    </row>
    <row r="69" spans="1:10" ht="18.75" x14ac:dyDescent="0.2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8.75" x14ac:dyDescent="0.2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2023-11-26T08:59:42Z</cp:lastPrinted>
  <dcterms:created xsi:type="dcterms:W3CDTF">2021-06-05T07:13:32Z</dcterms:created>
  <dcterms:modified xsi:type="dcterms:W3CDTF">2023-11-30T07:53:22Z</dcterms:modified>
</cp:coreProperties>
</file>