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C94D73AE-BC1C-7C43-B7E5-854C553DA0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93" i="1"/>
  <c r="G96" i="1"/>
  <c r="G85" i="1"/>
  <c r="G82" i="1"/>
  <c r="G88" i="1"/>
  <c r="G94" i="1"/>
  <c r="G84" i="1"/>
  <c r="G87" i="1"/>
  <c r="G86" i="1"/>
  <c r="G92" i="1"/>
  <c r="G91" i="1"/>
  <c r="G97" i="1"/>
  <c r="G83" i="1"/>
  <c r="G89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<sst xmlns="http://schemas.openxmlformats.org/spreadsheetml/2006/main" count="420" uniqueCount="178">
  <si>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</si>
  <si>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</si>
  <si>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</si>
  <si>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</si>
  <si>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</si>
  <si>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</si>
  <si>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</si>
  <si>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</si>
  <si>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</si>
  <si>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</si>
  <si>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</si>
  <si>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</si>
  <si>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</si>
  <si>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</si>
  <si>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</si>
  <si>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</si>
  <si>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</si>
  <si>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</si>
  <si>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</si>
  <si>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</si>
  <si>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</si>
  <si>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</si>
  <si>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</si>
  <si>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</si>
  <si>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</si>
  <si>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</si>
  <si>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</si>
  <si>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</si>
  <si>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</si>
  <si>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</si>
  <si>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</si>
  <si>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</si>
  <si>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</si>
  <si>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</si>
  <si>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</si>
  <si>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</si>
  <si>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</si>
  <si>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</si>
  <si>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</si>
  <si>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</si>
  <si>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</si>
  <si>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</si>
  <si>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</si>
  <si>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</si>
  <si>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</si>
  <si>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</si>
  <si>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</si>
  <si>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</si>
  <si>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</si>
  <si>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</si>
  <si>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</si>
  <si>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</si>
  <si>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</si>
  <si>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</si>
  <si>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</si>
  <si>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</si>
  <si>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</si>
  <si>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</si>
  <si>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</si>
  <si>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</si>
  <si>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</si>
  <si>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</si>
  <si>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</si>
  <si>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</si>
  <si>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</si>
  <si>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</si>
  <si>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</si>
  <si>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</si>
  <si>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</si>
  <si>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</si>
  <si>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</si>
  <si>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</si>
  <si>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</si>
  <si>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</si>
  <si>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</si>
  <si>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</si>
  <si>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</si>
  <si>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</si>
  <si>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</si>
  <si>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</si>
  <si>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</si>
  <si>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</si>
  <si>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</si>
  <si>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</si>
  <si>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</si>
  <si>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</si>
  <si>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</si>
  <si>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</si>
  <si>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</si>
  <si>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</si>
  <si>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</si>
  <si>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</si>
  <si>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</si>
  <si>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</si>
  <si>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</si>
  <si>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</si>
  <si>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</si>
  <si>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</si>
  <si>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</si>
  <si>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</si>
  <si>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</si>
  <si>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</si>
  <si>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</si>
  <si>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</si>
  <si>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</si>
  <si>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</si>
  <si>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</si>
  <si>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</si>
  <si>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</si>
  <si>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</si>
  <si>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</si>
  <si>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</si>
  <si>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</si>
  <si>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</si>
  <si>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</si>
  <si>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</si>
  <si>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</si>
  <si>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</si>
  <si>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</si>
  <si>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</si>
  <si>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</si>
  <si>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</si>
  <si>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</si>
  <si>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</si>
  <si>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</si>
  <si>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</si>
  <si>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</si>
  <si>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</si>
  <si>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</si>
  <si>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</si>
  <si>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</si>
  <si>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</si>
  <si>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</si>
  <si>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</si>
  <si>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</si>
  <si>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</si>
  <si>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</si>
  <si>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</si>
  <si>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</si>
  <si>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</si>
  <si>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</si>
  <si>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</si>
  <si>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</si>
  <si>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</si>
  <si>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</si>
  <si>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</si>
  <si>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</si>
  <si>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</si>
  <si>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</si>
  <si>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</si>
  <si>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</si>
  <si>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</si>
  <si>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</si>
  <si>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</si>
  <si>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</si>
  <si>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</si>
  <si>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</si>
  <si>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</si>
  <si>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</si>
  <si>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</si>
  <si>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</si>
  <si>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</si>
  <si>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</si>
  <si>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২৬-১১-২০২৩ তারিখে মূল্য বৃদ্ধি পেয়েছে।</t>
  </si>
  <si>
    <t>২৬-১১-২০২৩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</si>
  <si>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</si>
  <si>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</si>
  <si>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২৮-১১-২০২৩ তারিখে মূল্য হ্রাস পেয়েছে।</t>
  </si>
  <si>
    <t>২৮-১১-২০২৩ তারিখে মূল্য বৃদ্ধি পেয়েছে।</t>
  </si>
  <si>
    <t>২৯-১১-২০২৩ তারিখে মূল্য হ্রাস পেয়েছে।</t>
  </si>
  <si>
    <t>৩০-১১-২০২৩ তারিখে মূল্য বৃদ্ধি পেয়েছে।</t>
  </si>
  <si>
    <t>৩০-১১-২০২৩ তারিখে মূল্য হ্রাস পেয়েছে।</t>
  </si>
  <si>
    <t>(১)  চাল(মাঝারী), আটা (প্যাঃ), ময়দা (খোলা,প্যা:), সয়াবিন তেল (বোতল), পেঁয়াজ (দেশী,আম), জিরা, এম এস রড (৪০ গ্রেড)   এর মূল্য বৃদ্ধি পেয়েছে।</t>
  </si>
  <si>
    <t>স্মারক নং-২৬.০৫.০০০০.০১৭.৩১.০০১.২৩-৩০৯</t>
  </si>
  <si>
    <t xml:space="preserve">শনিবার ০২ ডিসেম্বর ২০২৩ খ্রিঃ, ১৭ অগ্রহায়ণ ১৪৩০ বাংলা, ১৭ জমা উল আউয়াল ১৪৪৫ হিজরি </t>
  </si>
  <si>
    <t>০১-১২-২০২৩ তারিখে মূল্য বৃদ্ধি পেয়েছে।</t>
  </si>
  <si>
    <t>(২)  আলু, আদা (দেশী,আম), গরু,  ডিম, এম এস রড (৬০ 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</si>
</sst>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E1" zoomScale="86" zoomScaleNormal="86" zoomScaleSheetLayoutView="106" workbookViewId="0">
      <pane ySplit="2160" topLeftCell="E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81640625" style="41" customWidth="1"/>
    <col min="4" max="4" width="11.43359375" style="41" customWidth="1"/>
    <col min="5" max="5" width="9.68359375" style="41" customWidth="1"/>
    <col min="6" max="6" width="10.3554687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45262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2">
      <c r="A8" s="50"/>
      <c r="B8" s="51"/>
      <c r="C8" s="105">
        <v>45262</v>
      </c>
      <c r="D8" s="104"/>
      <c r="E8" s="105">
        <v>45255</v>
      </c>
      <c r="F8" s="104"/>
      <c r="G8" s="105">
        <v>45232</v>
      </c>
      <c r="H8" s="104"/>
      <c r="I8" s="51" t="s">
        <v>13</v>
      </c>
      <c r="J8" s="105">
        <v>44897</v>
      </c>
      <c r="K8" s="10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75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55</v>
      </c>
      <c r="D11" s="32">
        <v>58</v>
      </c>
      <c r="E11" s="32">
        <v>52</v>
      </c>
      <c r="F11" s="32">
        <v>58</v>
      </c>
      <c r="G11" s="32">
        <v>52</v>
      </c>
      <c r="H11" s="32">
        <v>55</v>
      </c>
      <c r="I11" s="54">
        <f>((C11+D11)/2-(G11+H11)/2)/((G11+H11)/2)*100</f>
        <v>5.6074766355140184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55</v>
      </c>
      <c r="L12" s="55">
        <f>((C12+D12)/2-(J12+K12)/2)/((J12+K12)/2)*100</f>
        <v>-0.97087378640776689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60</v>
      </c>
      <c r="K14" s="32">
        <v>63</v>
      </c>
      <c r="L14" s="55">
        <f>((C14+D14)/2-(J14+K14)/2)/((J14+K14)/2)*100</f>
        <v>-22.76422764227642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70</v>
      </c>
      <c r="K15" s="32">
        <v>75</v>
      </c>
      <c r="L15" s="55">
        <f>((C15+D15)/2-(J15+K15)/2)/((J15+K15)/2)*100</f>
        <v>-17.241379310344829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65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150</v>
      </c>
      <c r="I19" s="54">
        <f>((C19+D19)/2-(G19+H19)/2)/((G19+H19)/2)*100</f>
        <v>3.3898305084745761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790</v>
      </c>
      <c r="D20" s="32">
        <v>820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890</v>
      </c>
      <c r="K20" s="32">
        <v>925</v>
      </c>
      <c r="L20" s="55">
        <f>((C20+D20)/2-(J20+K20)/2)/((J20+K20)/2)*100</f>
        <v>-11.294765840220386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180</v>
      </c>
      <c r="K21" s="32">
        <v>190</v>
      </c>
      <c r="L21" s="55">
        <f>((C21+D21)/2-(J21+K21)/2)/((J21+K21)/2)*100</f>
        <v>-9.4594594594594597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130</v>
      </c>
      <c r="K22" s="32">
        <v>135</v>
      </c>
      <c r="L22" s="55">
        <f>((C22+D22)/2-(J22+K22)/2)/((J22+K22)/2)*100</f>
        <v>-3.7735849056603774</v>
      </c>
    </row>
    <row r="23" spans="1:21" ht="22.15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3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3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55</v>
      </c>
      <c r="H31" s="32">
        <v>60</v>
      </c>
      <c r="I31" s="54">
        <f t="shared" si="0"/>
        <v>-24.347826086956523</v>
      </c>
      <c r="J31" s="32">
        <v>22</v>
      </c>
      <c r="K31" s="32">
        <v>25</v>
      </c>
      <c r="L31" s="55">
        <f t="shared" si="1"/>
        <v>85.106382978723403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105</v>
      </c>
      <c r="D33" s="32">
        <v>125</v>
      </c>
      <c r="E33" s="32">
        <v>100</v>
      </c>
      <c r="F33" s="32">
        <v>120</v>
      </c>
      <c r="G33" s="32">
        <v>130</v>
      </c>
      <c r="H33" s="32">
        <v>135</v>
      </c>
      <c r="I33" s="54">
        <f t="shared" ref="I33:I48" si="2">((C33+D33)/2-(G33+H33)/2)/((G33+H33)/2)*100</f>
        <v>-13.20754716981132</v>
      </c>
      <c r="J33" s="32">
        <v>35</v>
      </c>
      <c r="K33" s="32">
        <v>50</v>
      </c>
      <c r="L33" s="55">
        <f t="shared" ref="L33:L48" si="3">((C33+D33)/2-(J33+K33)/2)/((J33+K33)/2)*100</f>
        <v>170.58823529411765</v>
      </c>
    </row>
    <row r="34" spans="1:12" ht="22.15" customHeight="1" x14ac:dyDescent="0.3">
      <c r="A34" s="50" t="s">
        <v>46</v>
      </c>
      <c r="B34" s="51" t="s">
        <v>19</v>
      </c>
      <c r="C34" s="32">
        <v>90</v>
      </c>
      <c r="D34" s="32">
        <v>110</v>
      </c>
      <c r="E34" s="32">
        <v>90</v>
      </c>
      <c r="F34" s="32">
        <v>100</v>
      </c>
      <c r="G34" s="32">
        <v>110</v>
      </c>
      <c r="H34" s="32">
        <v>120</v>
      </c>
      <c r="I34" s="54">
        <f t="shared" si="2"/>
        <v>-13.043478260869565</v>
      </c>
      <c r="J34" s="32">
        <v>40</v>
      </c>
      <c r="K34" s="32">
        <v>50</v>
      </c>
      <c r="L34" s="55">
        <f t="shared" si="3"/>
        <v>122.22222222222223</v>
      </c>
    </row>
    <row r="35" spans="1:12" ht="22.15" customHeight="1" x14ac:dyDescent="0.3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3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3">
      <c r="A41" s="50" t="s">
        <v>161</v>
      </c>
      <c r="B41" s="51" t="s">
        <v>19</v>
      </c>
      <c r="C41" s="32">
        <v>230</v>
      </c>
      <c r="D41" s="32">
        <v>250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-12.727272727272727</v>
      </c>
      <c r="J41" s="32">
        <v>130</v>
      </c>
      <c r="K41" s="32">
        <v>180</v>
      </c>
      <c r="L41" s="55">
        <f t="shared" si="3"/>
        <v>54.838709677419352</v>
      </c>
    </row>
    <row r="42" spans="1:12" ht="22.15" customHeight="1" x14ac:dyDescent="0.3">
      <c r="A42" s="50" t="s">
        <v>52</v>
      </c>
      <c r="B42" s="51" t="s">
        <v>19</v>
      </c>
      <c r="C42" s="32">
        <v>190</v>
      </c>
      <c r="D42" s="32">
        <v>240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-10.416666666666668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3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1200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570</v>
      </c>
      <c r="L43" s="55">
        <f t="shared" si="3"/>
        <v>109.34579439252336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15" customHeight="1" x14ac:dyDescent="0.3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280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250</v>
      </c>
      <c r="K50" s="32">
        <v>350</v>
      </c>
      <c r="L50" s="55">
        <f t="shared" ref="L50:L55" si="5">((C50+D50)/2-(J50+K50)/2)/((J50+K50)/2)*100</f>
        <v>21.666666666666668</v>
      </c>
    </row>
    <row r="51" spans="1:12" ht="22.15" customHeight="1" x14ac:dyDescent="0.3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3">
      <c r="A52" s="50" t="s">
        <v>62</v>
      </c>
      <c r="B52" s="51" t="s">
        <v>19</v>
      </c>
      <c r="C52" s="32">
        <v>600</v>
      </c>
      <c r="D52" s="32">
        <v>700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3">
      <c r="A53" s="50" t="s">
        <v>63</v>
      </c>
      <c r="B53" s="51" t="s">
        <v>19</v>
      </c>
      <c r="C53" s="32">
        <v>950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3">
      <c r="A54" s="50" t="s">
        <v>64</v>
      </c>
      <c r="B54" s="51" t="s">
        <v>19</v>
      </c>
      <c r="C54" s="32">
        <v>160</v>
      </c>
      <c r="D54" s="32">
        <v>170</v>
      </c>
      <c r="E54" s="32">
        <v>160</v>
      </c>
      <c r="F54" s="32">
        <v>170</v>
      </c>
      <c r="G54" s="32">
        <v>170</v>
      </c>
      <c r="H54" s="32">
        <v>185</v>
      </c>
      <c r="I54" s="54">
        <f>((C54+D54)/2-(G54+H54)/2)/((G54+H54)/2)*100</f>
        <v>-7.042253521126761</v>
      </c>
      <c r="J54" s="32">
        <v>140</v>
      </c>
      <c r="K54" s="32">
        <v>160</v>
      </c>
      <c r="L54" s="55">
        <f>((C54+D54)/2-(J54+K54)/2)/((J54+K54)/2)*100</f>
        <v>10</v>
      </c>
    </row>
    <row r="55" spans="1:12" ht="19.149999999999999" customHeight="1" x14ac:dyDescent="0.3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3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45" customHeight="1" x14ac:dyDescent="0.2">
      <c r="A63" s="63"/>
      <c r="B63" s="64"/>
      <c r="C63" s="105">
        <v>45262</v>
      </c>
      <c r="D63" s="104"/>
      <c r="E63" s="105">
        <v>45255</v>
      </c>
      <c r="F63" s="104"/>
      <c r="G63" s="105">
        <v>45232</v>
      </c>
      <c r="H63" s="104"/>
      <c r="I63" s="51" t="s">
        <v>13</v>
      </c>
      <c r="J63" s="105">
        <v>44897</v>
      </c>
      <c r="K63" s="10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140</v>
      </c>
      <c r="D65" s="32">
        <v>150</v>
      </c>
      <c r="E65" s="32">
        <v>140</v>
      </c>
      <c r="F65" s="32">
        <v>150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3">
      <c r="A68" s="50" t="s">
        <v>75</v>
      </c>
      <c r="B68" s="51" t="s">
        <v>76</v>
      </c>
      <c r="C68" s="37">
        <v>38</v>
      </c>
      <c r="D68" s="37">
        <v>42</v>
      </c>
      <c r="E68" s="37">
        <v>40</v>
      </c>
      <c r="F68" s="37">
        <v>43</v>
      </c>
      <c r="G68" s="37">
        <v>48</v>
      </c>
      <c r="H68" s="37">
        <v>50</v>
      </c>
      <c r="I68" s="54">
        <f t="shared" si="7"/>
        <v>-18.367346938775512</v>
      </c>
      <c r="J68" s="37">
        <v>38</v>
      </c>
      <c r="K68" s="37">
        <v>40</v>
      </c>
      <c r="L68" s="55">
        <f t="shared" si="6"/>
        <v>2.5641025641025639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92500</v>
      </c>
      <c r="D70" s="35">
        <v>99500</v>
      </c>
      <c r="E70" s="35">
        <v>93500</v>
      </c>
      <c r="F70" s="35">
        <v>100500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3">
      <c r="A71" s="50" t="s">
        <v>81</v>
      </c>
      <c r="B71" s="51" t="s">
        <v>80</v>
      </c>
      <c r="C71" s="38">
        <v>87000</v>
      </c>
      <c r="D71" s="38">
        <v>90000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83</v>
      </c>
      <c r="H76" s="9"/>
      <c r="I76" s="9"/>
      <c r="J76" s="9"/>
      <c r="K76" s="9"/>
      <c r="L76" s="9"/>
    </row>
    <row r="77" spans="1:12" x14ac:dyDescent="0.2">
      <c r="A77" s="83"/>
      <c r="B77" s="83" t="s">
        <v>172</v>
      </c>
      <c r="H77" s="9"/>
      <c r="I77" s="9"/>
      <c r="J77" s="9"/>
      <c r="K77" s="9"/>
      <c r="L77" s="9"/>
    </row>
    <row r="78" spans="1:12" x14ac:dyDescent="0.2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2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85</v>
      </c>
      <c r="B81" s="51" t="s">
        <v>86</v>
      </c>
      <c r="C81" s="103" t="s">
        <v>7</v>
      </c>
      <c r="D81" s="104"/>
      <c r="E81" s="106" t="s">
        <v>87</v>
      </c>
      <c r="F81" s="107"/>
      <c r="G81" s="84" t="s">
        <v>13</v>
      </c>
      <c r="H81" s="84"/>
      <c r="I81" s="69" t="s">
        <v>155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55</v>
      </c>
      <c r="D82" s="32">
        <v>58</v>
      </c>
      <c r="E82" s="32">
        <v>52</v>
      </c>
      <c r="F82" s="32">
        <v>58</v>
      </c>
      <c r="G82" s="54">
        <f t="shared" ref="G82:G97" si="8">((C82+D82)/2-(E82+F82)/2)/((E82+F82)/2)*100</f>
        <v>2.7272727272727271</v>
      </c>
      <c r="H82" s="50" t="s">
        <v>168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55</v>
      </c>
      <c r="D83" s="32">
        <v>65</v>
      </c>
      <c r="E83" s="32">
        <v>55</v>
      </c>
      <c r="F83" s="32">
        <v>60</v>
      </c>
      <c r="G83" s="54">
        <f t="shared" ref="G83" si="9">((C83+D83)/2-(E83+F83)/2)/((E83+F83)/2)*100</f>
        <v>4.3478260869565215</v>
      </c>
      <c r="H83" s="50" t="s">
        <v>163</v>
      </c>
      <c r="I83" s="69"/>
      <c r="J83" s="85"/>
    </row>
    <row r="84" spans="1:10" ht="21.75" customHeight="1" x14ac:dyDescent="0.3">
      <c r="A84" s="50" t="s">
        <v>26</v>
      </c>
      <c r="B84" s="51" t="s">
        <v>19</v>
      </c>
      <c r="C84" s="32">
        <v>65</v>
      </c>
      <c r="D84" s="32">
        <v>70</v>
      </c>
      <c r="E84" s="32">
        <v>60</v>
      </c>
      <c r="F84" s="32">
        <v>65</v>
      </c>
      <c r="G84" s="54">
        <f t="shared" si="8"/>
        <v>8</v>
      </c>
      <c r="H84" s="50" t="s">
        <v>163</v>
      </c>
      <c r="I84" s="69"/>
      <c r="J84" s="85"/>
    </row>
    <row r="85" spans="1:10" ht="21.75" customHeight="1" x14ac:dyDescent="0.3">
      <c r="A85" s="50" t="s">
        <v>27</v>
      </c>
      <c r="B85" s="51" t="s">
        <v>25</v>
      </c>
      <c r="C85" s="32">
        <v>70</v>
      </c>
      <c r="D85" s="32">
        <v>75</v>
      </c>
      <c r="E85" s="32">
        <v>65</v>
      </c>
      <c r="F85" s="32">
        <v>75</v>
      </c>
      <c r="G85" s="54">
        <f t="shared" si="8"/>
        <v>3.5714285714285712</v>
      </c>
      <c r="H85" s="50" t="s">
        <v>163</v>
      </c>
      <c r="I85" s="69"/>
      <c r="J85" s="85"/>
    </row>
    <row r="86" spans="1:10" ht="21.75" customHeight="1" x14ac:dyDescent="0.3">
      <c r="A86" s="50" t="s">
        <v>31</v>
      </c>
      <c r="B86" s="51" t="s">
        <v>32</v>
      </c>
      <c r="C86" s="32">
        <v>790</v>
      </c>
      <c r="D86" s="32">
        <v>820</v>
      </c>
      <c r="E86" s="32">
        <v>780</v>
      </c>
      <c r="F86" s="32">
        <v>810</v>
      </c>
      <c r="G86" s="54">
        <f t="shared" si="8"/>
        <v>1.257861635220126</v>
      </c>
      <c r="H86" s="50" t="s">
        <v>168</v>
      </c>
      <c r="I86" s="69"/>
      <c r="J86" s="85"/>
    </row>
    <row r="87" spans="1:10" ht="21.75" customHeight="1" x14ac:dyDescent="0.3">
      <c r="A87" s="50" t="s">
        <v>31</v>
      </c>
      <c r="B87" s="51" t="s">
        <v>33</v>
      </c>
      <c r="C87" s="32">
        <v>165</v>
      </c>
      <c r="D87" s="32">
        <v>170</v>
      </c>
      <c r="E87" s="32">
        <v>165</v>
      </c>
      <c r="F87" s="32">
        <v>168</v>
      </c>
      <c r="G87" s="54">
        <f t="shared" si="8"/>
        <v>0.60060060060060061</v>
      </c>
      <c r="H87" s="50" t="s">
        <v>163</v>
      </c>
      <c r="I87" s="69"/>
      <c r="J87" s="85"/>
    </row>
    <row r="88" spans="1:10" ht="17.45" customHeight="1" x14ac:dyDescent="0.3">
      <c r="A88" s="50" t="s">
        <v>43</v>
      </c>
      <c r="B88" s="51" t="s">
        <v>19</v>
      </c>
      <c r="C88" s="32">
        <v>42</v>
      </c>
      <c r="D88" s="32">
        <v>45</v>
      </c>
      <c r="E88" s="32">
        <v>45</v>
      </c>
      <c r="F88" s="32">
        <v>50</v>
      </c>
      <c r="G88" s="54">
        <f t="shared" si="8"/>
        <v>-8.4210526315789469</v>
      </c>
      <c r="H88" s="50" t="s">
        <v>164</v>
      </c>
      <c r="I88" s="69"/>
      <c r="J88" s="85"/>
    </row>
    <row r="89" spans="1:10" ht="17.45" customHeight="1" x14ac:dyDescent="0.3">
      <c r="A89" s="50" t="s">
        <v>45</v>
      </c>
      <c r="B89" s="51" t="s">
        <v>19</v>
      </c>
      <c r="C89" s="32">
        <v>105</v>
      </c>
      <c r="D89" s="32">
        <v>125</v>
      </c>
      <c r="E89" s="32">
        <v>100</v>
      </c>
      <c r="F89" s="32">
        <v>120</v>
      </c>
      <c r="G89" s="54">
        <f t="shared" si="8"/>
        <v>4.5454545454545459</v>
      </c>
      <c r="H89" s="50" t="s">
        <v>175</v>
      </c>
      <c r="I89" s="69"/>
      <c r="J89" s="85"/>
    </row>
    <row r="90" spans="1:10" ht="17.45" customHeight="1" x14ac:dyDescent="0.3">
      <c r="A90" s="50" t="s">
        <v>46</v>
      </c>
      <c r="B90" s="51" t="s">
        <v>19</v>
      </c>
      <c r="C90" s="32">
        <v>90</v>
      </c>
      <c r="D90" s="32">
        <v>110</v>
      </c>
      <c r="E90" s="32">
        <v>90</v>
      </c>
      <c r="F90" s="32">
        <v>100</v>
      </c>
      <c r="G90" s="54">
        <f t="shared" si="8"/>
        <v>5.2631578947368416</v>
      </c>
      <c r="H90" s="50" t="s">
        <v>175</v>
      </c>
      <c r="I90" s="69"/>
      <c r="J90" s="102"/>
    </row>
    <row r="91" spans="1:10" ht="17.45" customHeight="1" x14ac:dyDescent="0.3">
      <c r="A91" s="50" t="s">
        <v>161</v>
      </c>
      <c r="B91" s="51" t="s">
        <v>19</v>
      </c>
      <c r="C91" s="32">
        <v>230</v>
      </c>
      <c r="D91" s="32">
        <v>250</v>
      </c>
      <c r="E91" s="32">
        <v>250</v>
      </c>
      <c r="F91" s="32">
        <v>300</v>
      </c>
      <c r="G91" s="54">
        <f t="shared" si="8"/>
        <v>-12.727272727272727</v>
      </c>
      <c r="H91" s="50" t="s">
        <v>171</v>
      </c>
      <c r="I91" s="69"/>
      <c r="J91" s="85"/>
    </row>
    <row r="92" spans="1:10" ht="17.45" customHeight="1" x14ac:dyDescent="0.3">
      <c r="A92" s="50" t="s">
        <v>52</v>
      </c>
      <c r="B92" s="51" t="s">
        <v>19</v>
      </c>
      <c r="C92" s="32">
        <v>190</v>
      </c>
      <c r="D92" s="32">
        <v>240</v>
      </c>
      <c r="E92" s="32">
        <v>200</v>
      </c>
      <c r="F92" s="32">
        <v>250</v>
      </c>
      <c r="G92" s="54">
        <f t="shared" si="8"/>
        <v>-4.4444444444444446</v>
      </c>
      <c r="H92" s="50" t="s">
        <v>164</v>
      </c>
      <c r="I92" s="69"/>
      <c r="J92" s="85"/>
    </row>
    <row r="93" spans="1:10" ht="17.45" customHeight="1" x14ac:dyDescent="0.3">
      <c r="A93" s="50" t="s">
        <v>53</v>
      </c>
      <c r="B93" s="51" t="s">
        <v>19</v>
      </c>
      <c r="C93" s="32">
        <v>1040</v>
      </c>
      <c r="D93" s="32">
        <v>1200</v>
      </c>
      <c r="E93" s="32">
        <v>1020</v>
      </c>
      <c r="F93" s="32">
        <v>1200</v>
      </c>
      <c r="G93" s="54">
        <f t="shared" si="8"/>
        <v>0.90090090090090091</v>
      </c>
      <c r="H93" s="50" t="s">
        <v>170</v>
      </c>
      <c r="I93" s="69"/>
      <c r="J93" s="85"/>
    </row>
    <row r="94" spans="1:10" ht="17.45" customHeight="1" x14ac:dyDescent="0.3">
      <c r="A94" s="50" t="s">
        <v>62</v>
      </c>
      <c r="B94" s="51" t="s">
        <v>19</v>
      </c>
      <c r="C94" s="32">
        <v>600</v>
      </c>
      <c r="D94" s="32">
        <v>700</v>
      </c>
      <c r="E94" s="32">
        <v>730</v>
      </c>
      <c r="F94" s="32">
        <v>750</v>
      </c>
      <c r="G94" s="54">
        <f t="shared" si="8"/>
        <v>-12.162162162162163</v>
      </c>
      <c r="H94" s="50" t="s">
        <v>167</v>
      </c>
      <c r="I94" s="69"/>
      <c r="J94" s="85"/>
    </row>
    <row r="95" spans="1:10" ht="17.45" customHeight="1" x14ac:dyDescent="0.3">
      <c r="A95" s="50" t="s">
        <v>75</v>
      </c>
      <c r="B95" s="51" t="s">
        <v>76</v>
      </c>
      <c r="C95" s="37">
        <v>38</v>
      </c>
      <c r="D95" s="37">
        <v>42</v>
      </c>
      <c r="E95" s="37">
        <v>40</v>
      </c>
      <c r="F95" s="37">
        <v>43</v>
      </c>
      <c r="G95" s="54">
        <f t="shared" si="8"/>
        <v>-3.6144578313253009</v>
      </c>
      <c r="H95" s="50" t="s">
        <v>167</v>
      </c>
      <c r="I95" s="69"/>
      <c r="J95" s="85"/>
    </row>
    <row r="96" spans="1:10" ht="17.45" customHeight="1" x14ac:dyDescent="0.3">
      <c r="A96" s="50" t="s">
        <v>79</v>
      </c>
      <c r="B96" s="51" t="s">
        <v>80</v>
      </c>
      <c r="C96" s="35">
        <v>92500</v>
      </c>
      <c r="D96" s="35">
        <v>99500</v>
      </c>
      <c r="E96" s="35">
        <v>93500</v>
      </c>
      <c r="F96" s="35">
        <v>100500</v>
      </c>
      <c r="G96" s="54">
        <f t="shared" si="8"/>
        <v>-1.0309278350515463</v>
      </c>
      <c r="H96" s="50" t="s">
        <v>169</v>
      </c>
      <c r="I96" s="69"/>
      <c r="J96" s="85"/>
    </row>
    <row r="97" spans="1:12" ht="17.45" customHeight="1" x14ac:dyDescent="0.3">
      <c r="A97" s="50" t="s">
        <v>81</v>
      </c>
      <c r="B97" s="51" t="s">
        <v>80</v>
      </c>
      <c r="C97" s="38">
        <v>87000</v>
      </c>
      <c r="D97" s="38">
        <v>90000</v>
      </c>
      <c r="E97" s="38">
        <v>85500</v>
      </c>
      <c r="F97" s="38">
        <v>90500</v>
      </c>
      <c r="G97" s="54">
        <f t="shared" si="8"/>
        <v>0.56818181818181823</v>
      </c>
      <c r="H97" s="50" t="s">
        <v>163</v>
      </c>
      <c r="I97" s="51"/>
      <c r="J97" s="51"/>
    </row>
    <row r="98" spans="1:12" ht="17.45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7.45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9.899999999999999" customHeight="1" x14ac:dyDescent="0.3">
      <c r="A101" s="83"/>
      <c r="B101" s="9"/>
      <c r="C101" s="95" t="s">
        <v>159</v>
      </c>
      <c r="D101" s="95"/>
      <c r="E101" s="95"/>
      <c r="F101" s="95"/>
      <c r="G101" s="91"/>
      <c r="H101" s="96"/>
      <c r="I101" s="100"/>
      <c r="J101" s="98" t="s">
        <v>165</v>
      </c>
      <c r="K101" s="101"/>
    </row>
    <row r="102" spans="1:12" ht="18.600000000000001" customHeight="1" x14ac:dyDescent="0.3">
      <c r="A102" s="83"/>
      <c r="B102" s="9"/>
      <c r="C102" s="95" t="s">
        <v>160</v>
      </c>
      <c r="D102" s="95"/>
      <c r="E102" s="95"/>
      <c r="F102" s="95"/>
      <c r="G102" s="91"/>
      <c r="H102" s="96"/>
      <c r="I102" s="97"/>
      <c r="J102" s="98" t="s">
        <v>166</v>
      </c>
      <c r="K102" s="97"/>
    </row>
    <row r="103" spans="1:12" ht="9" customHeight="1" x14ac:dyDescent="0.3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2">
      <c r="A104" s="81" t="s">
        <v>88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2">
      <c r="A105" s="83" t="s">
        <v>146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2">
      <c r="A106" s="83" t="s">
        <v>89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25">
      <c r="A107" s="83" t="s">
        <v>152</v>
      </c>
      <c r="B107" s="9"/>
      <c r="C107" s="9"/>
      <c r="D107" s="9"/>
      <c r="E107" s="9"/>
      <c r="I107" s="10"/>
    </row>
    <row r="108" spans="1:12" ht="16.5" customHeight="1" x14ac:dyDescent="0.25">
      <c r="A108" s="83" t="s">
        <v>153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2">
      <c r="A109" s="83" t="s">
        <v>154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2">
      <c r="A110" s="83" t="s">
        <v>147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91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148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150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2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1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2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2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118</v>
      </c>
    </row>
    <row r="13" spans="1:6" ht="18.75" x14ac:dyDescent="0.25">
      <c r="A13" s="14" t="s">
        <v>114</v>
      </c>
      <c r="B13" s="15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118</v>
      </c>
    </row>
    <row r="23" spans="1:12" ht="21" x14ac:dyDescent="0.3">
      <c r="I23" s="20"/>
    </row>
    <row r="25" spans="1:12" ht="18.75" x14ac:dyDescent="0.25">
      <c r="B25" s="15" t="s">
        <v>115</v>
      </c>
      <c r="C25" s="108" t="s">
        <v>120</v>
      </c>
      <c r="D25" s="108"/>
      <c r="E25" s="108" t="s">
        <v>121</v>
      </c>
      <c r="F25" s="108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8.75" x14ac:dyDescent="0.2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8.75" x14ac:dyDescent="0.2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8.75" x14ac:dyDescent="0.2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8.75" x14ac:dyDescent="0.25">
      <c r="I32" s="15" t="s">
        <v>124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137</v>
      </c>
    </row>
    <row r="49" spans="9:13" x14ac:dyDescent="0.2">
      <c r="M49" t="s">
        <v>136</v>
      </c>
    </row>
    <row r="50" spans="9:13" ht="18.75" x14ac:dyDescent="0.2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8.75" x14ac:dyDescent="0.2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8.75" x14ac:dyDescent="0.2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8.75" x14ac:dyDescent="0.2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8.75" x14ac:dyDescent="0.2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1" t="s">
        <v>86</v>
      </c>
      <c r="C68" s="109" t="s">
        <v>7</v>
      </c>
      <c r="D68" s="110"/>
      <c r="E68" s="111" t="s">
        <v>87</v>
      </c>
      <c r="F68" s="112"/>
      <c r="G68" s="25" t="s">
        <v>13</v>
      </c>
      <c r="H68" s="25"/>
      <c r="I68" s="6"/>
      <c r="J68" s="26"/>
    </row>
    <row r="69" spans="1:10" ht="18.75" x14ac:dyDescent="0.2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8.75" x14ac:dyDescent="0.2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2023-11-30T07:56:45Z</dcterms:modified>
</cp:coreProperties>
</file>