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FE823F48-508F-475D-A1EE-F10A8E4D74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/>
  <c r="G95" i="1"/>
  <c r="G94" i="1"/>
  <c r="G100" i="1"/>
  <c r="G87" i="1"/>
  <c r="G83" i="1"/>
  <c r="G96" i="1"/>
  <c r="G82" i="1"/>
  <c r="G86" i="1" l="1"/>
  <c r="G85" i="1"/>
  <c r="G84" i="1"/>
  <c r="G98" i="1"/>
  <c r="G90" i="1"/>
  <c r="G93" i="1"/>
  <c r="G97" i="1"/>
  <c r="G92" i="1"/>
  <c r="G99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<sst xmlns="http://schemas.openxmlformats.org/spreadsheetml/2006/main" count="429" uniqueCount="176">
  <si>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</si>
  <si>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</si>
  <si>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</si>
  <si>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</si>
  <si>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</si>
  <si>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</si>
  <si>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</si>
  <si>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</si>
  <si>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</si>
  <si>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</si>
  <si>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</si>
  <si>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</si>
  <si>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</si>
  <si>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</si>
  <si>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</si>
  <si>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</si>
  <si>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</si>
  <si>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</si>
  <si>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</si>
  <si>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</si>
  <si>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</si>
  <si>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</si>
  <si>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</si>
  <si>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</si>
  <si>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</si>
  <si>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</si>
  <si>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</si>
  <si>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</si>
  <si>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</si>
  <si>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</si>
  <si>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</si>
  <si>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</si>
  <si>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</si>
  <si>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</si>
  <si>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</si>
  <si>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</si>
  <si>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</si>
  <si>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</si>
  <si>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</si>
  <si>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</si>
  <si>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</si>
  <si>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</si>
  <si>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</si>
  <si>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</si>
  <si>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</si>
  <si>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</si>
  <si>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</si>
  <si>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</si>
  <si>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</si>
  <si>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</si>
  <si>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</si>
  <si>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</si>
  <si>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</si>
  <si>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</si>
  <si>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</si>
  <si>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</si>
  <si>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</si>
  <si>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</si>
  <si>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</si>
  <si>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</si>
  <si>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</si>
  <si>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</si>
  <si>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</si>
  <si>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</si>
  <si>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</si>
  <si>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</si>
  <si>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</si>
  <si>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</si>
  <si>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</si>
  <si>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</si>
  <si>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</si>
  <si>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</si>
  <si>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</si>
  <si>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</si>
  <si>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</si>
  <si>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</si>
  <si>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</si>
  <si>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</si>
  <si>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</si>
  <si>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</si>
  <si>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</si>
  <si>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</si>
  <si>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</si>
  <si>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</si>
  <si>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</si>
  <si>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</si>
  <si>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</si>
  <si>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</si>
  <si>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</si>
  <si>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</si>
  <si>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</si>
  <si>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</si>
  <si>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</si>
  <si>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</si>
  <si>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</si>
  <si>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</si>
  <si>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</si>
  <si>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</si>
  <si>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</si>
  <si>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</si>
  <si>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</si>
  <si>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</si>
  <si>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</si>
  <si>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</si>
  <si>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</si>
  <si>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</si>
  <si>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</si>
  <si>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</si>
  <si>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</si>
  <si>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</si>
  <si>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</si>
  <si>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</si>
  <si>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</si>
  <si>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</si>
  <si>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</si>
  <si>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</si>
  <si>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</si>
  <si>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</si>
  <si>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</si>
  <si>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</si>
  <si>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</si>
  <si>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</si>
  <si>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</si>
  <si>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</si>
  <si>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</si>
  <si>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</si>
  <si>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</si>
  <si>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</si>
  <si>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</si>
  <si>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</si>
  <si>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</si>
  <si>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</si>
  <si>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</si>
  <si>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</si>
  <si>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</si>
  <si>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</si>
  <si>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</si>
  <si>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</si>
  <si>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</si>
  <si>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</si>
  <si>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</si>
  <si>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</si>
  <si>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</si>
  <si>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</si>
  <si>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</si>
  <si>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</si>
  <si>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</si>
  <si>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</si>
  <si>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</si>
  <si>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</si>
  <si>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</si>
  <si>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</si>
  <si>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</si>
  <si>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</si>
  <si>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</si>
  <si>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</si>
  <si>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</si>
  <si>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</si>
  <si>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</si>
  <si>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</si>
  <si>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</si>
  <si>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 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</si>
  <si>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</si>
  <si>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</si>
  <si>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সহকারী পরিচালক (বাজার তথ্য)</t>
  </si>
  <si>
    <t>১০-১২-২০২৩ তারিখে মূল্য হ্রাস পেয়েছে।</t>
  </si>
  <si>
    <r>
      <t xml:space="preserve">পিঁয়াজ </t>
    </r>
    <r>
      <rPr>
        <b/>
        <sz val="12"/>
        <color indexed="8"/>
        <rFont val="Nikosh"/>
      </rPr>
      <t>(নতুন/পুরাতন) (দেশী)</t>
    </r>
  </si>
  <si>
    <t>পিঁয়াজ (নতুন/পুরাতন) (দেশী)</t>
  </si>
  <si>
    <t>১১-১২-২০২৩ তারিখে মূল্য বৃদ্ধি পেয়েছে।</t>
  </si>
  <si>
    <t>স্মারক নং-২৬.০৫.০০০০.০১৭.৩১.০০১.২৩-৩১৯</t>
  </si>
  <si>
    <t xml:space="preserve">মঙ্গলবার ১২ ডিসেম্বর ২০২৩ খ্রিঃ, ২৭ অগ্রহায়ণ ১৪৩০ বাংলা, ২৭ জমা উল আউয়াল ১৪৪৫ হিজরি </t>
  </si>
  <si>
    <t>আলু (নতুন/পুরাতন)(মানভেদে)</t>
  </si>
  <si>
    <t>১২-১২-২০২৩ তারিখে মূল্য বৃদ্ধি পেয়েছে।</t>
  </si>
  <si>
    <t>১২-১২-২০২৩ তারিখে মূল্য হ্রাস পেয়েছে।</t>
  </si>
  <si>
    <t>(১)  সয়াবিন তেল (লুজ,বোতল), পাম অয়েল লুজ, ছোলা, পেঁয়াজ (দেশী,আম), রসুন (দেশী,আম), শুকনা মরিচ (দেশী), আদা (আম), গরু, ডিম   এর মূল্য বৃদ্ধি পেয়েছে।</t>
  </si>
  <si>
    <t>(২)  চাল (মাঝারী,মোটা), ময়দা (খোলা), হলুদ (দেশী), জিরা, এলাচ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</si>
</sst>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  <font>
      <b/>
      <sz val="12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6" fillId="0" borderId="2" xfId="1" applyFont="1" applyBorder="1" applyAlignment="1">
      <alignment horizontal="left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86" zoomScaleNormal="86" zoomScaleSheetLayoutView="106" workbookViewId="0">
      <pane ySplit="2160" activePane="bottomLeft"/>
      <selection activeCell="A5" sqref="A5"/>
      <selection pane="bottomLeft" activeCell="H101" sqref="H101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796875" style="41" customWidth="1"/>
    <col min="4" max="4" width="11.3984375" style="41" customWidth="1"/>
    <col min="5" max="5" width="9.69921875" style="41" customWidth="1"/>
    <col min="6" max="6" width="10.3984375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45272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3">
      <c r="A8" s="50"/>
      <c r="B8" s="51"/>
      <c r="C8" s="104">
        <v>45272</v>
      </c>
      <c r="D8" s="103"/>
      <c r="E8" s="104">
        <v>45265</v>
      </c>
      <c r="F8" s="103"/>
      <c r="G8" s="104">
        <v>45242</v>
      </c>
      <c r="H8" s="103"/>
      <c r="I8" s="51" t="s">
        <v>13</v>
      </c>
      <c r="J8" s="104">
        <v>44907</v>
      </c>
      <c r="K8" s="103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75</v>
      </c>
      <c r="I10" s="54">
        <f>((C10+D10)/2-(G10+H10)/2)/((G10+H10)/2)*100</f>
        <v>1.4814814814814816</v>
      </c>
      <c r="J10" s="32">
        <v>62</v>
      </c>
      <c r="K10" s="32">
        <v>75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52</v>
      </c>
      <c r="D11" s="32">
        <v>56</v>
      </c>
      <c r="E11" s="32">
        <v>55</v>
      </c>
      <c r="F11" s="32">
        <v>58</v>
      </c>
      <c r="G11" s="32">
        <v>52</v>
      </c>
      <c r="H11" s="32">
        <v>56</v>
      </c>
      <c r="I11" s="54">
        <f>((C11+D11)/2-(G11+H11)/2)/((G11+H11)/2)*100</f>
        <v>0</v>
      </c>
      <c r="J11" s="32">
        <v>54</v>
      </c>
      <c r="K11" s="32">
        <v>60</v>
      </c>
      <c r="L11" s="55">
        <f>((C11+D11)/2-(J11+K11)/2)/((J11+K11)/2)*100</f>
        <v>-5.2631578947368416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53</v>
      </c>
      <c r="G12" s="32">
        <v>48</v>
      </c>
      <c r="H12" s="32">
        <v>52</v>
      </c>
      <c r="I12" s="54">
        <f>((C12+D12)/2-(G12+H12)/2)/((G12+H12)/2)*100</f>
        <v>2</v>
      </c>
      <c r="J12" s="32">
        <v>47</v>
      </c>
      <c r="K12" s="32">
        <v>52</v>
      </c>
      <c r="L12" s="55">
        <f>((C12+D12)/2-(J12+K12)/2)/((J12+K12)/2)*100</f>
        <v>3.0303030303030303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44</v>
      </c>
      <c r="H14" s="32">
        <v>46</v>
      </c>
      <c r="I14" s="54">
        <f>((C14+D14)/2-(G14+H14)/2)/((G14+H14)/2)*100</f>
        <v>5.5555555555555554</v>
      </c>
      <c r="J14" s="32">
        <v>60</v>
      </c>
      <c r="K14" s="32">
        <v>65</v>
      </c>
      <c r="L14" s="55">
        <f>((C14+D14)/2-(J14+K14)/2)/((J14+K14)/2)*100</f>
        <v>-24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65</v>
      </c>
      <c r="E15" s="32">
        <v>55</v>
      </c>
      <c r="F15" s="32">
        <v>65</v>
      </c>
      <c r="G15" s="32">
        <v>55</v>
      </c>
      <c r="H15" s="32">
        <v>60</v>
      </c>
      <c r="I15" s="54">
        <f>((C15+D15)/2-(G15+H15)/2)/((G15+H15)/2)*100</f>
        <v>4.3478260869565215</v>
      </c>
      <c r="J15" s="32">
        <v>70</v>
      </c>
      <c r="K15" s="32">
        <v>75</v>
      </c>
      <c r="L15" s="55">
        <f>((C15+D15)/2-(J15+K15)/2)/((J15+K15)/2)*100</f>
        <v>-17.241379310344829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60</v>
      </c>
      <c r="D16" s="32">
        <v>65</v>
      </c>
      <c r="E16" s="32">
        <v>65</v>
      </c>
      <c r="F16" s="32">
        <v>70</v>
      </c>
      <c r="G16" s="32">
        <v>60</v>
      </c>
      <c r="H16" s="32">
        <v>62</v>
      </c>
      <c r="I16" s="54">
        <f>((C16+D16)/2-(G16+H16)/2)/((G16+H16)/2)*100</f>
        <v>2.459016393442623</v>
      </c>
      <c r="J16" s="32">
        <v>70</v>
      </c>
      <c r="K16" s="32">
        <v>75</v>
      </c>
      <c r="L16" s="55">
        <f>((C16+D16)/2-(J16+K16)/2)/((J16+K16)/2)*100</f>
        <v>-13.793103448275861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63</v>
      </c>
      <c r="H17" s="32">
        <v>65</v>
      </c>
      <c r="I17" s="54">
        <f>((C17+D17)/2-(G17+H17)/2)/((G17+H17)/2)*100</f>
        <v>13.28125</v>
      </c>
      <c r="J17" s="32">
        <v>80</v>
      </c>
      <c r="K17" s="32">
        <v>85</v>
      </c>
      <c r="L17" s="55">
        <f>((C17+D17)/2-(J17+K17)/2)/((J17+K17)/2)*100</f>
        <v>-12.121212121212121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150</v>
      </c>
      <c r="F19" s="32">
        <v>155</v>
      </c>
      <c r="G19" s="32">
        <v>150</v>
      </c>
      <c r="H19" s="32">
        <v>155</v>
      </c>
      <c r="I19" s="54">
        <f>((C19+D19)/2-(G19+H19)/2)/((G19+H19)/2)*100</f>
        <v>3.278688524590164</v>
      </c>
      <c r="J19" s="32">
        <v>175</v>
      </c>
      <c r="K19" s="32">
        <v>180</v>
      </c>
      <c r="L19" s="55">
        <f>((C19+D19)/2-(J19+K19)/2)/((J19+K19)/2)*100</f>
        <v>-11.267605633802818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790</v>
      </c>
      <c r="D20" s="32">
        <v>845</v>
      </c>
      <c r="E20" s="32">
        <v>790</v>
      </c>
      <c r="F20" s="32">
        <v>820</v>
      </c>
      <c r="G20" s="32">
        <v>780</v>
      </c>
      <c r="H20" s="32">
        <v>800</v>
      </c>
      <c r="I20" s="54">
        <f>((C20+D20)/2-(G20+H20)/2)/((G20+H20)/2)*100</f>
        <v>3.481012658227848</v>
      </c>
      <c r="J20" s="32">
        <v>890</v>
      </c>
      <c r="K20" s="32">
        <v>925</v>
      </c>
      <c r="L20" s="55">
        <f>((C20+D20)/2-(J20+K20)/2)/((J20+K20)/2)*100</f>
        <v>-9.9173553719008272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165</v>
      </c>
      <c r="F21" s="32">
        <v>170</v>
      </c>
      <c r="G21" s="32">
        <v>165</v>
      </c>
      <c r="H21" s="32">
        <v>170</v>
      </c>
      <c r="I21" s="54">
        <f>((C21+D21)/2-(G21+H21)/2)/((G21+H21)/2)*100</f>
        <v>2.9850746268656714</v>
      </c>
      <c r="J21" s="32">
        <v>180</v>
      </c>
      <c r="K21" s="32">
        <v>190</v>
      </c>
      <c r="L21" s="55">
        <f>((C21+D21)/2-(J21+K21)/2)/((J21+K21)/2)*100</f>
        <v>-6.756756756756757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120</v>
      </c>
      <c r="H22" s="32">
        <v>130</v>
      </c>
      <c r="I22" s="54">
        <f>((C22+D22)/2-(G22+H22)/2)/((G22+H22)/2)*100</f>
        <v>4</v>
      </c>
      <c r="J22" s="32">
        <v>120</v>
      </c>
      <c r="K22" s="32">
        <v>130</v>
      </c>
      <c r="L22" s="55">
        <f>((C22+D22)/2-(J22+K22)/2)/((J22+K22)/2)*100</f>
        <v>4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135</v>
      </c>
      <c r="H23" s="32">
        <v>140</v>
      </c>
      <c r="I23" s="54">
        <f>((C23+D23)/2-(G23+H23)/2)/((G23+H23)/2)*100</f>
        <v>0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135</v>
      </c>
      <c r="K27" s="32">
        <v>140</v>
      </c>
      <c r="L27" s="55">
        <f t="shared" si="1"/>
        <v>-3.6363636363636362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95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2.8571428571428572</v>
      </c>
      <c r="J30" s="32">
        <v>80</v>
      </c>
      <c r="K30" s="32">
        <v>85</v>
      </c>
      <c r="L30" s="55">
        <f t="shared" si="1"/>
        <v>9.0909090909090917</v>
      </c>
    </row>
    <row r="31" spans="1:21" ht="22.15" customHeight="1" x14ac:dyDescent="0.45">
      <c r="A31" s="112" t="s">
        <v>171</v>
      </c>
      <c r="B31" s="51" t="s">
        <v>19</v>
      </c>
      <c r="C31" s="32">
        <v>45</v>
      </c>
      <c r="D31" s="32">
        <v>55</v>
      </c>
      <c r="E31" s="32">
        <v>45</v>
      </c>
      <c r="F31" s="32">
        <v>55</v>
      </c>
      <c r="G31" s="32">
        <v>45</v>
      </c>
      <c r="H31" s="32">
        <v>50</v>
      </c>
      <c r="I31" s="54">
        <f t="shared" si="0"/>
        <v>5.2631578947368416</v>
      </c>
      <c r="J31" s="32">
        <v>22</v>
      </c>
      <c r="K31" s="32">
        <v>35</v>
      </c>
      <c r="L31" s="55">
        <f t="shared" si="1"/>
        <v>75.438596491228068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166</v>
      </c>
      <c r="B33" s="51" t="s">
        <v>19</v>
      </c>
      <c r="C33" s="32">
        <v>100</v>
      </c>
      <c r="D33" s="32">
        <v>175</v>
      </c>
      <c r="E33" s="32">
        <v>110</v>
      </c>
      <c r="F33" s="32">
        <v>135</v>
      </c>
      <c r="G33" s="32">
        <v>120</v>
      </c>
      <c r="H33" s="32">
        <v>130</v>
      </c>
      <c r="I33" s="54">
        <f t="shared" ref="I33:I48" si="2">((C33+D33)/2-(G33+H33)/2)/((G33+H33)/2)*100</f>
        <v>10</v>
      </c>
      <c r="J33" s="32">
        <v>45</v>
      </c>
      <c r="K33" s="32">
        <v>55</v>
      </c>
      <c r="L33" s="55">
        <f t="shared" ref="L33:L48" si="3">((C33+D33)/2-(J33+K33)/2)/((J33+K33)/2)*100</f>
        <v>175</v>
      </c>
    </row>
    <row r="34" spans="1:12" ht="22.15" customHeight="1" x14ac:dyDescent="0.45">
      <c r="A34" s="50" t="s">
        <v>46</v>
      </c>
      <c r="B34" s="51" t="s">
        <v>19</v>
      </c>
      <c r="C34" s="32">
        <v>145</v>
      </c>
      <c r="D34" s="32">
        <v>160</v>
      </c>
      <c r="E34" s="32">
        <v>80</v>
      </c>
      <c r="F34" s="32">
        <v>120</v>
      </c>
      <c r="G34" s="32">
        <v>90</v>
      </c>
      <c r="H34" s="32">
        <v>110</v>
      </c>
      <c r="I34" s="54">
        <f t="shared" si="2"/>
        <v>52.5</v>
      </c>
      <c r="J34" s="32">
        <v>40</v>
      </c>
      <c r="K34" s="32">
        <v>45</v>
      </c>
      <c r="L34" s="55">
        <f t="shared" si="3"/>
        <v>258.8235294117647</v>
      </c>
    </row>
    <row r="35" spans="1:12" ht="22.15" customHeight="1" x14ac:dyDescent="0.45">
      <c r="A35" s="50" t="s">
        <v>102</v>
      </c>
      <c r="B35" s="51" t="s">
        <v>19</v>
      </c>
      <c r="C35" s="32">
        <v>250</v>
      </c>
      <c r="D35" s="32">
        <v>260</v>
      </c>
      <c r="E35" s="32">
        <v>200</v>
      </c>
      <c r="F35" s="32">
        <v>240</v>
      </c>
      <c r="G35" s="32">
        <v>200</v>
      </c>
      <c r="H35" s="32">
        <v>220</v>
      </c>
      <c r="I35" s="54">
        <f t="shared" si="2"/>
        <v>21.428571428571427</v>
      </c>
      <c r="J35" s="32">
        <v>70</v>
      </c>
      <c r="K35" s="32">
        <v>80</v>
      </c>
      <c r="L35" s="55">
        <f t="shared" si="3"/>
        <v>240</v>
      </c>
    </row>
    <row r="36" spans="1:12" ht="22.15" customHeight="1" x14ac:dyDescent="0.45">
      <c r="A36" s="50" t="s">
        <v>47</v>
      </c>
      <c r="B36" s="51" t="s">
        <v>19</v>
      </c>
      <c r="C36" s="32">
        <v>210</v>
      </c>
      <c r="D36" s="32">
        <v>220</v>
      </c>
      <c r="E36" s="32">
        <v>180</v>
      </c>
      <c r="F36" s="32">
        <v>200</v>
      </c>
      <c r="G36" s="32">
        <v>170</v>
      </c>
      <c r="H36" s="32">
        <v>180</v>
      </c>
      <c r="I36" s="54">
        <f t="shared" si="2"/>
        <v>22.857142857142858</v>
      </c>
      <c r="J36" s="32">
        <v>100</v>
      </c>
      <c r="K36" s="32">
        <v>120</v>
      </c>
      <c r="L36" s="55">
        <f t="shared" si="3"/>
        <v>95.454545454545453</v>
      </c>
    </row>
    <row r="37" spans="1:12" ht="22.15" customHeight="1" x14ac:dyDescent="0.45">
      <c r="A37" s="50" t="s">
        <v>48</v>
      </c>
      <c r="B37" s="51" t="s">
        <v>19</v>
      </c>
      <c r="C37" s="32">
        <v>390</v>
      </c>
      <c r="D37" s="32">
        <v>450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5</v>
      </c>
      <c r="J37" s="32">
        <v>370</v>
      </c>
      <c r="K37" s="32">
        <v>400</v>
      </c>
      <c r="L37" s="55">
        <f t="shared" si="3"/>
        <v>9.0909090909090917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485</v>
      </c>
      <c r="L38" s="55">
        <f t="shared" si="3"/>
        <v>1.6042780748663104</v>
      </c>
    </row>
    <row r="39" spans="1:12" ht="22.15" customHeight="1" x14ac:dyDescent="0.45">
      <c r="A39" s="50" t="s">
        <v>50</v>
      </c>
      <c r="B39" s="51" t="s">
        <v>19</v>
      </c>
      <c r="C39" s="32">
        <v>270</v>
      </c>
      <c r="D39" s="32">
        <v>350</v>
      </c>
      <c r="E39" s="32">
        <v>300</v>
      </c>
      <c r="F39" s="32">
        <v>350</v>
      </c>
      <c r="G39" s="32">
        <v>300</v>
      </c>
      <c r="H39" s="32">
        <v>350</v>
      </c>
      <c r="I39" s="54">
        <f t="shared" si="2"/>
        <v>-4.6153846153846159</v>
      </c>
      <c r="J39" s="32">
        <v>210</v>
      </c>
      <c r="K39" s="32">
        <v>250</v>
      </c>
      <c r="L39" s="55">
        <f t="shared" si="3"/>
        <v>34.782608695652172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300</v>
      </c>
      <c r="I40" s="54">
        <f t="shared" si="2"/>
        <v>0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45">
      <c r="A41" s="50" t="s">
        <v>159</v>
      </c>
      <c r="B41" s="51" t="s">
        <v>19</v>
      </c>
      <c r="C41" s="32">
        <v>250</v>
      </c>
      <c r="D41" s="32">
        <v>300</v>
      </c>
      <c r="E41" s="32">
        <v>250</v>
      </c>
      <c r="F41" s="32">
        <v>300</v>
      </c>
      <c r="G41" s="32">
        <v>250</v>
      </c>
      <c r="H41" s="32">
        <v>310</v>
      </c>
      <c r="I41" s="54">
        <f t="shared" si="2"/>
        <v>-1.7857142857142856</v>
      </c>
      <c r="J41" s="32">
        <v>120</v>
      </c>
      <c r="K41" s="32">
        <v>150</v>
      </c>
      <c r="L41" s="55">
        <f t="shared" si="3"/>
        <v>103.7037037037037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260</v>
      </c>
      <c r="E42" s="32">
        <v>190</v>
      </c>
      <c r="F42" s="32">
        <v>240</v>
      </c>
      <c r="G42" s="32">
        <v>200</v>
      </c>
      <c r="H42" s="32">
        <v>250</v>
      </c>
      <c r="I42" s="54">
        <f t="shared" si="2"/>
        <v>2.2222222222222223</v>
      </c>
      <c r="J42" s="32">
        <v>100</v>
      </c>
      <c r="K42" s="32">
        <v>160</v>
      </c>
      <c r="L42" s="55">
        <f t="shared" si="3"/>
        <v>76.923076923076934</v>
      </c>
    </row>
    <row r="43" spans="1:12" ht="22.15" customHeight="1" x14ac:dyDescent="0.45">
      <c r="A43" s="50" t="s">
        <v>53</v>
      </c>
      <c r="B43" s="51" t="s">
        <v>19</v>
      </c>
      <c r="C43" s="32">
        <v>1000</v>
      </c>
      <c r="D43" s="32">
        <v>1100</v>
      </c>
      <c r="E43" s="32">
        <v>1040</v>
      </c>
      <c r="F43" s="32">
        <v>1200</v>
      </c>
      <c r="G43" s="32">
        <v>1020</v>
      </c>
      <c r="H43" s="32">
        <v>1180</v>
      </c>
      <c r="I43" s="54">
        <f t="shared" si="2"/>
        <v>-4.5454545454545459</v>
      </c>
      <c r="J43" s="32">
        <v>500</v>
      </c>
      <c r="K43" s="32">
        <v>570</v>
      </c>
      <c r="L43" s="55">
        <f t="shared" si="3"/>
        <v>96.261682242990659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540</v>
      </c>
      <c r="E44" s="32">
        <v>450</v>
      </c>
      <c r="F44" s="32">
        <v>540</v>
      </c>
      <c r="G44" s="32">
        <v>450</v>
      </c>
      <c r="H44" s="32">
        <v>500</v>
      </c>
      <c r="I44" s="54">
        <f>((C44+D44)/2-(G44+H44)/2)/((G44+H44)/2)*100</f>
        <v>4.2105263157894735</v>
      </c>
      <c r="J44" s="32">
        <v>420</v>
      </c>
      <c r="K44" s="32">
        <v>520</v>
      </c>
      <c r="L44" s="55">
        <f>((C44+D44)/2-(J44+K44)/2)/((J44+K44)/2)*100</f>
        <v>5.3191489361702127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1300</v>
      </c>
      <c r="K45" s="32">
        <v>1400</v>
      </c>
      <c r="L45" s="55">
        <f>((C45+D45)/2-(J45+K45)/2)/((J45+K45)/2)*100</f>
        <v>14.814814814814813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2700</v>
      </c>
      <c r="G46" s="32">
        <v>1800</v>
      </c>
      <c r="H46" s="32">
        <v>2600</v>
      </c>
      <c r="I46" s="54">
        <f>((C46+D46)/2-(G46+H46)/2)/((G46+H46)/2)*100</f>
        <v>0</v>
      </c>
      <c r="J46" s="32">
        <v>1600</v>
      </c>
      <c r="K46" s="32">
        <v>2800</v>
      </c>
      <c r="L46" s="55">
        <f>((C46+D46)/2-(J46+K46)/2)/((J46+K46)/2)*100</f>
        <v>0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150</v>
      </c>
      <c r="L48" s="55">
        <f t="shared" si="3"/>
        <v>25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280</v>
      </c>
      <c r="D50" s="32">
        <v>450</v>
      </c>
      <c r="E50" s="32">
        <v>280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-8.75</v>
      </c>
      <c r="J50" s="32">
        <v>350</v>
      </c>
      <c r="K50" s="32">
        <v>450</v>
      </c>
      <c r="L50" s="55">
        <f t="shared" ref="L50:L55" si="5">((C50+D50)/2-(J50+K50)/2)/((J50+K50)/2)*100</f>
        <v>-8.75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1350</v>
      </c>
      <c r="E51" s="32">
        <v>650</v>
      </c>
      <c r="F51" s="32">
        <v>1350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45">
      <c r="A52" s="50" t="s">
        <v>62</v>
      </c>
      <c r="B52" s="51" t="s">
        <v>19</v>
      </c>
      <c r="C52" s="32">
        <v>650</v>
      </c>
      <c r="D52" s="32">
        <v>700</v>
      </c>
      <c r="E52" s="32">
        <v>600</v>
      </c>
      <c r="F52" s="32">
        <v>700</v>
      </c>
      <c r="G52" s="32">
        <v>750</v>
      </c>
      <c r="H52" s="32">
        <v>780</v>
      </c>
      <c r="I52" s="54">
        <f t="shared" si="4"/>
        <v>-11.76470588235294</v>
      </c>
      <c r="J52" s="32">
        <v>660</v>
      </c>
      <c r="K52" s="32">
        <v>700</v>
      </c>
      <c r="L52" s="55">
        <f t="shared" si="5"/>
        <v>-0.73529411764705876</v>
      </c>
    </row>
    <row r="53" spans="1:12" ht="22.15" customHeight="1" x14ac:dyDescent="0.45">
      <c r="A53" s="50" t="s">
        <v>63</v>
      </c>
      <c r="B53" s="51" t="s">
        <v>19</v>
      </c>
      <c r="C53" s="32">
        <v>950</v>
      </c>
      <c r="D53" s="32">
        <v>1100</v>
      </c>
      <c r="E53" s="32">
        <v>950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2">
        <v>850</v>
      </c>
      <c r="K53" s="32">
        <v>950</v>
      </c>
      <c r="L53" s="55">
        <f t="shared" si="5"/>
        <v>13.888888888888889</v>
      </c>
    </row>
    <row r="54" spans="1:12" ht="19.149999999999999" customHeight="1" x14ac:dyDescent="0.45">
      <c r="A54" s="50" t="s">
        <v>64</v>
      </c>
      <c r="B54" s="51" t="s">
        <v>19</v>
      </c>
      <c r="C54" s="32">
        <v>165</v>
      </c>
      <c r="D54" s="32">
        <v>180</v>
      </c>
      <c r="E54" s="32">
        <v>165</v>
      </c>
      <c r="F54" s="32">
        <v>180</v>
      </c>
      <c r="G54" s="32">
        <v>165</v>
      </c>
      <c r="H54" s="32">
        <v>175</v>
      </c>
      <c r="I54" s="54">
        <f>((C54+D54)/2-(G54+H54)/2)/((G54+H54)/2)*100</f>
        <v>1.4705882352941175</v>
      </c>
      <c r="J54" s="32">
        <v>140</v>
      </c>
      <c r="K54" s="32">
        <v>150</v>
      </c>
      <c r="L54" s="55">
        <f>((C54+D54)/2-(J54+K54)/2)/((J54+K54)/2)*100</f>
        <v>18.96551724137931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520</v>
      </c>
      <c r="H55" s="32">
        <v>600</v>
      </c>
      <c r="I55" s="54">
        <f t="shared" si="4"/>
        <v>-1.7857142857142856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840</v>
      </c>
      <c r="K57" s="32">
        <v>900</v>
      </c>
      <c r="L57" s="55">
        <f>((C57+D57)/2-(J57+K57)/2)/((J57+K57)/2)*100</f>
        <v>-6.3218390804597711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820</v>
      </c>
      <c r="K58" s="32">
        <v>850</v>
      </c>
      <c r="L58" s="55">
        <f>((C58+D58)/2-(J58+K58)/2)/((J58+K58)/2)*100</f>
        <v>-2.9940119760479043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840</v>
      </c>
      <c r="L59" s="55">
        <f>((C59+D59)/2-(J59+K59)/2)/((J59+K59)/2)*100</f>
        <v>-1.2195121951219512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800</v>
      </c>
      <c r="K60" s="32">
        <v>820</v>
      </c>
      <c r="L60" s="55">
        <f>((C60+D60)/2-(J60+K60)/2)/((J60+K60)/2)*100</f>
        <v>-0.61728395061728392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3">
      <c r="A63" s="63"/>
      <c r="B63" s="64"/>
      <c r="C63" s="104">
        <v>45272</v>
      </c>
      <c r="D63" s="103"/>
      <c r="E63" s="104">
        <v>45265</v>
      </c>
      <c r="F63" s="103"/>
      <c r="G63" s="104">
        <v>45242</v>
      </c>
      <c r="H63" s="103"/>
      <c r="I63" s="51" t="s">
        <v>13</v>
      </c>
      <c r="J63" s="104">
        <v>44907</v>
      </c>
      <c r="K63" s="103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140</v>
      </c>
      <c r="D65" s="32">
        <v>150</v>
      </c>
      <c r="E65" s="32">
        <v>140</v>
      </c>
      <c r="F65" s="32">
        <v>150</v>
      </c>
      <c r="G65" s="32">
        <v>140</v>
      </c>
      <c r="H65" s="32">
        <v>145</v>
      </c>
      <c r="I65" s="54">
        <f>((C65+D65)/2-(G65+H65)/2)/((G65+H65)/2)*100</f>
        <v>1.7543859649122806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38</v>
      </c>
      <c r="K67" s="32">
        <v>42</v>
      </c>
      <c r="L67" s="55">
        <f t="shared" si="6"/>
        <v>2.5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43</v>
      </c>
      <c r="E68" s="37">
        <v>38</v>
      </c>
      <c r="F68" s="37">
        <v>42</v>
      </c>
      <c r="G68" s="37">
        <v>40</v>
      </c>
      <c r="H68" s="37">
        <v>45</v>
      </c>
      <c r="I68" s="54">
        <f t="shared" si="7"/>
        <v>0</v>
      </c>
      <c r="J68" s="37">
        <v>36</v>
      </c>
      <c r="K68" s="37">
        <v>38</v>
      </c>
      <c r="L68" s="55">
        <f t="shared" si="6"/>
        <v>14.864864864864865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92500</v>
      </c>
      <c r="F70" s="35">
        <v>99500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87000</v>
      </c>
      <c r="D71" s="38">
        <v>90000</v>
      </c>
      <c r="E71" s="38">
        <v>87000</v>
      </c>
      <c r="F71" s="38">
        <v>90000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160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85</v>
      </c>
      <c r="B81" s="51" t="s">
        <v>86</v>
      </c>
      <c r="C81" s="102" t="s">
        <v>7</v>
      </c>
      <c r="D81" s="103"/>
      <c r="E81" s="105" t="s">
        <v>87</v>
      </c>
      <c r="F81" s="106"/>
      <c r="G81" s="84" t="s">
        <v>13</v>
      </c>
      <c r="H81" s="84"/>
      <c r="I81" s="69" t="s">
        <v>155</v>
      </c>
      <c r="J81" s="85"/>
    </row>
    <row r="82" spans="1:10" ht="21.75" customHeight="1" x14ac:dyDescent="0.45">
      <c r="A82" s="50" t="s">
        <v>20</v>
      </c>
      <c r="B82" s="51" t="s">
        <v>19</v>
      </c>
      <c r="C82" s="32">
        <v>52</v>
      </c>
      <c r="D82" s="32">
        <v>56</v>
      </c>
      <c r="E82" s="32">
        <v>55</v>
      </c>
      <c r="F82" s="32">
        <v>58</v>
      </c>
      <c r="G82" s="54">
        <f t="shared" ref="G82:G100" si="8">((C82+D82)/2-(E82+F82)/2)/((E82+F82)/2)*100</f>
        <v>-4.4247787610619467</v>
      </c>
      <c r="H82" s="50" t="s">
        <v>165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50</v>
      </c>
      <c r="D83" s="32">
        <v>52</v>
      </c>
      <c r="E83" s="32">
        <v>50</v>
      </c>
      <c r="F83" s="32">
        <v>53</v>
      </c>
      <c r="G83" s="54">
        <f t="shared" si="8"/>
        <v>-0.97087378640776689</v>
      </c>
      <c r="H83" s="50" t="s">
        <v>165</v>
      </c>
      <c r="I83" s="69"/>
      <c r="J83" s="85"/>
    </row>
    <row r="84" spans="1:10" ht="21.75" customHeight="1" x14ac:dyDescent="0.45">
      <c r="A84" s="50" t="s">
        <v>26</v>
      </c>
      <c r="B84" s="51" t="s">
        <v>19</v>
      </c>
      <c r="C84" s="32">
        <v>60</v>
      </c>
      <c r="D84" s="32">
        <v>65</v>
      </c>
      <c r="E84" s="32">
        <v>65</v>
      </c>
      <c r="F84" s="32">
        <v>70</v>
      </c>
      <c r="G84" s="54">
        <f t="shared" si="8"/>
        <v>-7.4074074074074066</v>
      </c>
      <c r="H84" s="50" t="s">
        <v>165</v>
      </c>
      <c r="I84" s="69"/>
      <c r="J84" s="85"/>
    </row>
    <row r="85" spans="1:10" ht="21.75" customHeight="1" x14ac:dyDescent="0.45">
      <c r="A85" s="50" t="s">
        <v>29</v>
      </c>
      <c r="B85" s="51" t="s">
        <v>30</v>
      </c>
      <c r="C85" s="32">
        <v>155</v>
      </c>
      <c r="D85" s="32">
        <v>160</v>
      </c>
      <c r="E85" s="32">
        <v>150</v>
      </c>
      <c r="F85" s="32">
        <v>155</v>
      </c>
      <c r="G85" s="54">
        <f t="shared" si="8"/>
        <v>3.278688524590164</v>
      </c>
      <c r="H85" s="50" t="s">
        <v>172</v>
      </c>
      <c r="I85" s="69"/>
      <c r="J85" s="85"/>
    </row>
    <row r="86" spans="1:10" ht="21.75" customHeight="1" x14ac:dyDescent="0.45">
      <c r="A86" s="50" t="s">
        <v>31</v>
      </c>
      <c r="B86" s="51" t="s">
        <v>32</v>
      </c>
      <c r="C86" s="32">
        <v>790</v>
      </c>
      <c r="D86" s="32">
        <v>845</v>
      </c>
      <c r="E86" s="32">
        <v>790</v>
      </c>
      <c r="F86" s="32">
        <v>820</v>
      </c>
      <c r="G86" s="54">
        <f t="shared" si="8"/>
        <v>1.5527950310559007</v>
      </c>
      <c r="H86" s="50" t="s">
        <v>172</v>
      </c>
      <c r="I86" s="69"/>
      <c r="J86" s="85"/>
    </row>
    <row r="87" spans="1:10" ht="21.75" customHeight="1" x14ac:dyDescent="0.45">
      <c r="A87" s="50" t="s">
        <v>31</v>
      </c>
      <c r="B87" s="51" t="s">
        <v>33</v>
      </c>
      <c r="C87" s="32">
        <v>170</v>
      </c>
      <c r="D87" s="32">
        <v>175</v>
      </c>
      <c r="E87" s="32">
        <v>165</v>
      </c>
      <c r="F87" s="32">
        <v>170</v>
      </c>
      <c r="G87" s="54">
        <f t="shared" si="8"/>
        <v>2.9850746268656714</v>
      </c>
      <c r="H87" s="50" t="s">
        <v>172</v>
      </c>
      <c r="I87" s="69"/>
      <c r="J87" s="85"/>
    </row>
    <row r="88" spans="1:10" ht="21.75" customHeight="1" x14ac:dyDescent="0.45">
      <c r="A88" s="50" t="s">
        <v>34</v>
      </c>
      <c r="B88" s="51" t="s">
        <v>30</v>
      </c>
      <c r="C88" s="32">
        <v>125</v>
      </c>
      <c r="D88" s="32">
        <v>135</v>
      </c>
      <c r="E88" s="32">
        <v>125</v>
      </c>
      <c r="F88" s="32">
        <v>130</v>
      </c>
      <c r="G88" s="54">
        <f t="shared" si="8"/>
        <v>1.9607843137254901</v>
      </c>
      <c r="H88" s="50" t="s">
        <v>172</v>
      </c>
      <c r="I88" s="69"/>
      <c r="J88" s="85"/>
    </row>
    <row r="89" spans="1:10" ht="21.75" customHeight="1" x14ac:dyDescent="0.45">
      <c r="A89" s="50" t="s">
        <v>42</v>
      </c>
      <c r="B89" s="51" t="s">
        <v>19</v>
      </c>
      <c r="C89" s="32">
        <v>85</v>
      </c>
      <c r="D89" s="32">
        <v>95</v>
      </c>
      <c r="E89" s="32">
        <v>85</v>
      </c>
      <c r="F89" s="32">
        <v>90</v>
      </c>
      <c r="G89" s="54">
        <f t="shared" si="8"/>
        <v>2.8571428571428572</v>
      </c>
      <c r="H89" s="50" t="s">
        <v>172</v>
      </c>
      <c r="I89" s="69"/>
      <c r="J89" s="85"/>
    </row>
    <row r="90" spans="1:10" ht="17.45" customHeight="1" x14ac:dyDescent="0.45">
      <c r="A90" s="50" t="s">
        <v>167</v>
      </c>
      <c r="B90" s="51" t="s">
        <v>19</v>
      </c>
      <c r="C90" s="32">
        <v>100</v>
      </c>
      <c r="D90" s="32">
        <v>175</v>
      </c>
      <c r="E90" s="32">
        <v>110</v>
      </c>
      <c r="F90" s="32">
        <v>135</v>
      </c>
      <c r="G90" s="54">
        <f t="shared" si="8"/>
        <v>12.244897959183673</v>
      </c>
      <c r="H90" s="50" t="s">
        <v>172</v>
      </c>
      <c r="I90" s="69"/>
      <c r="J90" s="85"/>
    </row>
    <row r="91" spans="1:10" ht="17.45" customHeight="1" x14ac:dyDescent="0.45">
      <c r="A91" s="50" t="s">
        <v>46</v>
      </c>
      <c r="B91" s="51" t="s">
        <v>19</v>
      </c>
      <c r="C91" s="32">
        <v>145</v>
      </c>
      <c r="D91" s="32">
        <v>160</v>
      </c>
      <c r="E91" s="32">
        <v>80</v>
      </c>
      <c r="F91" s="32">
        <v>120</v>
      </c>
      <c r="G91" s="54">
        <f t="shared" si="8"/>
        <v>52.5</v>
      </c>
      <c r="H91" s="50" t="s">
        <v>172</v>
      </c>
      <c r="I91" s="69"/>
      <c r="J91" s="85"/>
    </row>
    <row r="92" spans="1:10" ht="17.45" customHeight="1" x14ac:dyDescent="0.45">
      <c r="A92" s="50" t="s">
        <v>102</v>
      </c>
      <c r="B92" s="51" t="s">
        <v>19</v>
      </c>
      <c r="C92" s="32">
        <v>250</v>
      </c>
      <c r="D92" s="32">
        <v>260</v>
      </c>
      <c r="E92" s="32">
        <v>200</v>
      </c>
      <c r="F92" s="32">
        <v>240</v>
      </c>
      <c r="G92" s="54">
        <f t="shared" si="8"/>
        <v>15.909090909090908</v>
      </c>
      <c r="H92" s="50" t="s">
        <v>172</v>
      </c>
      <c r="I92" s="69"/>
      <c r="J92" s="85"/>
    </row>
    <row r="93" spans="1:10" ht="17.45" customHeight="1" x14ac:dyDescent="0.45">
      <c r="A93" s="50" t="s">
        <v>47</v>
      </c>
      <c r="B93" s="51" t="s">
        <v>19</v>
      </c>
      <c r="C93" s="32">
        <v>210</v>
      </c>
      <c r="D93" s="32">
        <v>220</v>
      </c>
      <c r="E93" s="32">
        <v>180</v>
      </c>
      <c r="F93" s="32">
        <v>200</v>
      </c>
      <c r="G93" s="54">
        <f t="shared" si="8"/>
        <v>13.157894736842104</v>
      </c>
      <c r="H93" s="50" t="s">
        <v>172</v>
      </c>
      <c r="I93" s="69"/>
      <c r="J93" s="85"/>
    </row>
    <row r="94" spans="1:10" ht="17.45" customHeight="1" x14ac:dyDescent="0.45">
      <c r="A94" s="50" t="s">
        <v>48</v>
      </c>
      <c r="B94" s="51" t="s">
        <v>19</v>
      </c>
      <c r="C94" s="32">
        <v>390</v>
      </c>
      <c r="D94" s="32">
        <v>450</v>
      </c>
      <c r="E94" s="32">
        <v>380</v>
      </c>
      <c r="F94" s="32">
        <v>420</v>
      </c>
      <c r="G94" s="54">
        <f t="shared" si="8"/>
        <v>5</v>
      </c>
      <c r="H94" s="50" t="s">
        <v>172</v>
      </c>
      <c r="I94" s="69"/>
      <c r="J94" s="85"/>
    </row>
    <row r="95" spans="1:10" ht="17.45" customHeight="1" x14ac:dyDescent="0.45">
      <c r="A95" s="50" t="s">
        <v>50</v>
      </c>
      <c r="B95" s="51" t="s">
        <v>19</v>
      </c>
      <c r="C95" s="32">
        <v>270</v>
      </c>
      <c r="D95" s="32">
        <v>350</v>
      </c>
      <c r="E95" s="32">
        <v>300</v>
      </c>
      <c r="F95" s="32">
        <v>350</v>
      </c>
      <c r="G95" s="54">
        <f t="shared" si="8"/>
        <v>-4.6153846153846159</v>
      </c>
      <c r="H95" s="50" t="s">
        <v>173</v>
      </c>
      <c r="I95" s="69"/>
      <c r="J95" s="85"/>
    </row>
    <row r="96" spans="1:10" ht="17.45" customHeight="1" x14ac:dyDescent="0.45">
      <c r="A96" s="50" t="s">
        <v>52</v>
      </c>
      <c r="B96" s="51" t="s">
        <v>19</v>
      </c>
      <c r="C96" s="32">
        <v>200</v>
      </c>
      <c r="D96" s="32">
        <v>260</v>
      </c>
      <c r="E96" s="32">
        <v>190</v>
      </c>
      <c r="F96" s="32">
        <v>240</v>
      </c>
      <c r="G96" s="54">
        <f t="shared" si="8"/>
        <v>6.9767441860465116</v>
      </c>
      <c r="H96" s="50" t="s">
        <v>168</v>
      </c>
      <c r="I96" s="69"/>
      <c r="J96" s="85"/>
    </row>
    <row r="97" spans="1:12" ht="17.45" customHeight="1" x14ac:dyDescent="0.45">
      <c r="A97" s="50" t="s">
        <v>53</v>
      </c>
      <c r="B97" s="51" t="s">
        <v>19</v>
      </c>
      <c r="C97" s="32">
        <v>1000</v>
      </c>
      <c r="D97" s="32">
        <v>1100</v>
      </c>
      <c r="E97" s="32">
        <v>1040</v>
      </c>
      <c r="F97" s="32">
        <v>1200</v>
      </c>
      <c r="G97" s="54">
        <f t="shared" si="8"/>
        <v>-6.25</v>
      </c>
      <c r="H97" s="50" t="s">
        <v>173</v>
      </c>
      <c r="I97" s="69"/>
      <c r="J97" s="85"/>
    </row>
    <row r="98" spans="1:12" ht="17.45" customHeight="1" x14ac:dyDescent="0.45">
      <c r="A98" s="50" t="s">
        <v>56</v>
      </c>
      <c r="B98" s="51" t="s">
        <v>19</v>
      </c>
      <c r="C98" s="32">
        <v>1800</v>
      </c>
      <c r="D98" s="32">
        <v>2600</v>
      </c>
      <c r="E98" s="32">
        <v>1800</v>
      </c>
      <c r="F98" s="32">
        <v>2700</v>
      </c>
      <c r="G98" s="54">
        <f t="shared" si="8"/>
        <v>-2.2222222222222223</v>
      </c>
      <c r="H98" s="50" t="s">
        <v>173</v>
      </c>
      <c r="I98" s="69"/>
      <c r="J98" s="85"/>
    </row>
    <row r="99" spans="1:12" ht="17.45" customHeight="1" x14ac:dyDescent="0.45">
      <c r="A99" s="50" t="s">
        <v>62</v>
      </c>
      <c r="B99" s="51" t="s">
        <v>19</v>
      </c>
      <c r="C99" s="32">
        <v>650</v>
      </c>
      <c r="D99" s="32">
        <v>700</v>
      </c>
      <c r="E99" s="32">
        <v>600</v>
      </c>
      <c r="F99" s="32">
        <v>700</v>
      </c>
      <c r="G99" s="54">
        <f t="shared" si="8"/>
        <v>3.8461538461538463</v>
      </c>
      <c r="H99" s="50" t="s">
        <v>168</v>
      </c>
      <c r="I99" s="69"/>
      <c r="J99" s="85"/>
    </row>
    <row r="100" spans="1:12" ht="17.45" customHeight="1" x14ac:dyDescent="0.45">
      <c r="A100" s="50" t="s">
        <v>75</v>
      </c>
      <c r="B100" s="51" t="s">
        <v>76</v>
      </c>
      <c r="C100" s="32">
        <v>42</v>
      </c>
      <c r="D100" s="32">
        <v>43</v>
      </c>
      <c r="E100" s="32">
        <v>38</v>
      </c>
      <c r="F100" s="32">
        <v>42</v>
      </c>
      <c r="G100" s="54">
        <f t="shared" si="8"/>
        <v>6.25</v>
      </c>
      <c r="H100" s="50" t="s">
        <v>168</v>
      </c>
      <c r="I100" s="69"/>
      <c r="J100" s="85"/>
    </row>
    <row r="101" spans="1:12" ht="17.45" customHeight="1" x14ac:dyDescent="0.45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7.45" customHeight="1" x14ac:dyDescent="0.45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7.45" customHeight="1" x14ac:dyDescent="0.45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5"/>
      <c r="D104" s="95"/>
      <c r="E104" s="95"/>
      <c r="F104" s="95"/>
      <c r="G104" s="91"/>
      <c r="H104" s="96"/>
      <c r="I104" s="97"/>
      <c r="J104" s="98"/>
      <c r="K104" s="97"/>
    </row>
    <row r="105" spans="1:12" ht="19.899999999999999" customHeight="1" x14ac:dyDescent="0.45">
      <c r="A105" s="83"/>
      <c r="B105" s="9"/>
      <c r="C105" s="95" t="s">
        <v>163</v>
      </c>
      <c r="D105" s="95"/>
      <c r="E105" s="95"/>
      <c r="F105" s="95"/>
      <c r="G105" s="91"/>
      <c r="H105" s="96"/>
      <c r="I105" s="100"/>
      <c r="J105" s="98" t="s">
        <v>161</v>
      </c>
      <c r="K105" s="101"/>
    </row>
    <row r="106" spans="1:12" ht="18.600000000000001" customHeight="1" x14ac:dyDescent="0.4">
      <c r="A106" s="83"/>
      <c r="B106" s="9"/>
      <c r="C106" s="95" t="s">
        <v>164</v>
      </c>
      <c r="D106" s="95"/>
      <c r="E106" s="95"/>
      <c r="F106" s="95"/>
      <c r="G106" s="91"/>
      <c r="H106" s="96"/>
      <c r="I106" s="97"/>
      <c r="J106" s="98" t="s">
        <v>162</v>
      </c>
      <c r="K106" s="97"/>
    </row>
    <row r="107" spans="1:12" ht="9" customHeight="1" x14ac:dyDescent="0.4">
      <c r="A107" s="83"/>
      <c r="B107" s="9"/>
      <c r="C107" s="95"/>
      <c r="D107" s="95"/>
      <c r="E107" s="95"/>
      <c r="F107" s="95"/>
      <c r="G107" s="91"/>
      <c r="H107" s="96"/>
      <c r="I107" s="97"/>
      <c r="J107" s="98"/>
      <c r="K107" s="97"/>
    </row>
    <row r="108" spans="1:12" ht="18.75" customHeight="1" x14ac:dyDescent="0.3">
      <c r="A108" s="81" t="s">
        <v>88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3">
      <c r="A109" s="83" t="s">
        <v>146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3">
      <c r="A110" s="83" t="s">
        <v>89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x14ac:dyDescent="0.35">
      <c r="A111" s="83" t="s">
        <v>152</v>
      </c>
      <c r="B111" s="9"/>
      <c r="C111" s="9"/>
      <c r="D111" s="9"/>
      <c r="E111" s="9"/>
      <c r="I111" s="10"/>
    </row>
    <row r="112" spans="1:12" ht="16.5" customHeight="1" x14ac:dyDescent="0.35">
      <c r="A112" s="83" t="s">
        <v>153</v>
      </c>
      <c r="B112" s="9"/>
      <c r="C112" s="9"/>
      <c r="D112" s="9"/>
      <c r="E112" s="9"/>
      <c r="F112" s="9"/>
      <c r="I112" s="10"/>
      <c r="J112" s="88"/>
      <c r="K112" s="89"/>
    </row>
    <row r="113" spans="1:12" x14ac:dyDescent="0.3">
      <c r="A113" s="83" t="s">
        <v>154</v>
      </c>
      <c r="B113" s="9"/>
      <c r="C113" s="9"/>
      <c r="D113" s="9"/>
      <c r="E113" s="9"/>
      <c r="F113" s="9"/>
      <c r="G113" s="9"/>
      <c r="H113" s="9"/>
      <c r="I113" s="9"/>
    </row>
    <row r="114" spans="1:12" x14ac:dyDescent="0.3">
      <c r="A114" s="83" t="s">
        <v>147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91</v>
      </c>
      <c r="B116" s="9"/>
      <c r="C116" s="9"/>
      <c r="D116" s="9"/>
      <c r="E116" s="9"/>
      <c r="F116" s="9"/>
      <c r="G116" s="9"/>
      <c r="H116" s="9"/>
      <c r="I116" s="9" t="s">
        <v>3</v>
      </c>
      <c r="J116" s="9"/>
      <c r="K116" s="9"/>
      <c r="L116" s="9"/>
    </row>
    <row r="117" spans="1:12" x14ac:dyDescent="0.3">
      <c r="A117" s="83" t="s">
        <v>92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148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149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4.1500000000000004" customHeight="1" x14ac:dyDescent="0.3">
      <c r="A125" s="8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1" t="s">
        <v>96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8" customHeight="1" x14ac:dyDescent="0.3">
      <c r="A127" s="83" t="s">
        <v>97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149999999999999" customHeight="1" x14ac:dyDescent="0.3">
      <c r="A128" s="83" t="s">
        <v>157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9.149999999999999" customHeight="1" x14ac:dyDescent="0.3">
      <c r="A129" s="83" t="s">
        <v>158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7" t="s">
        <v>120</v>
      </c>
      <c r="D25" s="107"/>
      <c r="E25" s="107" t="s">
        <v>121</v>
      </c>
      <c r="F25" s="107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8" t="s">
        <v>7</v>
      </c>
      <c r="D68" s="109"/>
      <c r="E68" s="110" t="s">
        <v>87</v>
      </c>
      <c r="F68" s="111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2023-12-12T06:53:47Z</dcterms:modified>
</cp:coreProperties>
</file>