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8_{F889E4EC-02F3-7440-AB0D-F09341BCBC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96" i="1"/>
  <c r="G93" i="1"/>
  <c r="G97" i="1"/>
  <c r="G87" i="1"/>
  <c r="G100" i="1"/>
  <c r="G88" i="1"/>
  <c r="G86" i="1"/>
  <c r="G85" i="1"/>
  <c r="G92" i="1"/>
  <c r="G99" i="1"/>
  <c r="G83" i="1"/>
  <c r="G82" i="1"/>
  <c r="G84" i="1"/>
  <c r="G91" i="1"/>
  <c r="G94" i="1"/>
  <c r="G90" i="1"/>
  <c r="G98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<sst xmlns="http://schemas.openxmlformats.org/spreadsheetml/2006/main" count="427" uniqueCount="185">
  <si>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</si>
  <si>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</si>
  <si>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</si>
  <si>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</si>
  <si>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</si>
  <si>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</si>
  <si>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</si>
  <si>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</si>
  <si>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</si>
  <si>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</si>
  <si>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</si>
  <si>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</si>
  <si>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</si>
  <si>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</si>
  <si>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</si>
  <si>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</si>
  <si>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</si>
  <si>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</si>
  <si>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</si>
  <si>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</si>
  <si>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</si>
  <si>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</si>
  <si>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</si>
  <si>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</si>
  <si>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</si>
  <si>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</si>
  <si>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</si>
  <si>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</si>
  <si>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</si>
  <si>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</si>
  <si>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</si>
  <si>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</si>
  <si>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</si>
  <si>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</si>
  <si>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</si>
  <si>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</si>
  <si>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</si>
  <si>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</si>
  <si>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</si>
  <si>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</si>
  <si>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</si>
  <si>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</si>
  <si>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</si>
  <si>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</si>
  <si>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</si>
  <si>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</si>
  <si>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</si>
  <si>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</si>
  <si>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</si>
  <si>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</si>
  <si>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</si>
  <si>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</si>
  <si>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</si>
  <si>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</si>
  <si>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</si>
  <si>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</si>
  <si>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</si>
  <si>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</si>
  <si>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</si>
  <si>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</si>
  <si>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</si>
  <si>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</si>
  <si>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</si>
  <si>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</si>
  <si>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</si>
  <si>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</si>
  <si>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</si>
  <si>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</si>
  <si>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</si>
  <si>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</si>
  <si>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</si>
  <si>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</si>
  <si>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</si>
  <si>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</si>
  <si>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</si>
  <si>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</si>
  <si>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</si>
  <si>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</si>
  <si>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</si>
  <si>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</si>
  <si>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</si>
  <si>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</si>
  <si>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</si>
  <si>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</si>
  <si>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</si>
  <si>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</si>
  <si>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</si>
  <si>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</si>
  <si>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</si>
  <si>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</si>
  <si>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</si>
  <si>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</si>
  <si>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</si>
  <si>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</si>
  <si>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</si>
  <si>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</si>
  <si>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</si>
  <si>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</si>
  <si>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</si>
  <si>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</si>
  <si>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</si>
  <si>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</si>
  <si>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</si>
  <si>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</si>
  <si>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</si>
  <si>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</si>
  <si>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</si>
  <si>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</si>
  <si>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</si>
  <si>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</si>
  <si>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</si>
  <si>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</si>
  <si>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</si>
  <si>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</si>
  <si>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</si>
  <si>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</si>
  <si>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</si>
  <si>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</si>
  <si>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</si>
  <si>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</si>
  <si>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</si>
  <si>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</si>
  <si>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</si>
  <si>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</si>
  <si>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</si>
  <si>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</si>
  <si>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</si>
  <si>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</si>
  <si>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</si>
  <si>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</si>
  <si>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</si>
  <si>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</si>
  <si>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</si>
  <si>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</si>
  <si>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</si>
  <si>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</si>
  <si>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</si>
  <si>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</si>
  <si>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</si>
  <si>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</si>
  <si>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</si>
  <si>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</si>
  <si>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</si>
  <si>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</si>
  <si>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</si>
  <si>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</si>
  <si>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</si>
  <si>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</si>
  <si>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</si>
  <si>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</si>
  <si>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</si>
  <si>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</si>
  <si>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</si>
  <si>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</si>
  <si>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</si>
  <si>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</si>
  <si>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</si>
  <si>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</si>
  <si>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</si>
  <si>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</si>
  <si>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</si>
  <si>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(মোঃ নাসির উদ্দিন তালুকদার)</t>
  </si>
  <si>
    <t>সহকারী পরিচালক (বাজার তথ্য)</t>
  </si>
  <si>
    <t>আলু (নতুন/পুরাতন)(মানভেদে)</t>
  </si>
  <si>
    <t xml:space="preserve">  (খন্দকার নূরুল হক)   </t>
  </si>
  <si>
    <t xml:space="preserve"> অতিরিক্ত পরিচালক (বাণিজ্যিক)</t>
  </si>
  <si>
    <t>১৭-১২-২০২৩ তারিখে মূল্য বৃদ্ধি পেয়েছে।</t>
  </si>
  <si>
    <t>১৭-১২-২০২৩ তারিখে মূল্য হ্রাস পেয়েছে।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</si>
  <si>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</si>
  <si>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>১৯-১২-২০২৩ তারিখে মূল্য বৃদ্ধি পেয়েছে।</t>
  </si>
  <si>
    <t>পিঁয়াজ (নতুন) (দেশী)</t>
  </si>
  <si>
    <t>২০-১২-২০২৩ তারিখে মূল্য বৃদ্ধি পেয়েছে।</t>
  </si>
  <si>
    <t>২০-১২-২০২৩ তারিখে মূল্য হ্রাস পেয়েছে।</t>
  </si>
  <si>
    <t>২১-১২-২০২৩ তারিখে মূল্য বৃদ্ধি পেয়েছে।</t>
  </si>
  <si>
    <t>২১-১২-২০২৩ তারিখে মূল্য হ্রাস পেয়েছে।</t>
  </si>
  <si>
    <t>(১)  ময়দা (খোলা), সয়াবিন তেল (বোতল), আলু, পেঁয়াজ (আম), হলুদ (দেশী), ধনে, মুরগী ব্রয়লার, ডিম   এর মূল্য বৃদ্ধি পেয়েছে।</t>
  </si>
  <si>
    <t>স্মারক নং-২৬.০৫.০০০০.০১৭.৩১.০০১.২৩-৩২৯</t>
  </si>
  <si>
    <t xml:space="preserve">শনিবার ২৩ ডিসেম্বর ২০২৩ খ্রিঃ, ০৮ পৌষ ১৪৩০ বাংলা, ০৯ জমা উল সানি ১৪৪৫ হিজরি </t>
  </si>
  <si>
    <t>২২-১২-২০২৩ তারিখে মূল্য হ্রাস পেয়েছে।</t>
  </si>
  <si>
    <t>২৩-১২-২০২৩ তারিখে মূল্য বৃদ্ধি পেয়েছে।</t>
  </si>
  <si>
    <t>২৩-১২-২০২৩ তারিখে মূল্য হ্রাস পেয়েছে।</t>
  </si>
  <si>
    <t>২২-১২-২০২৩ তারিখে মূল্য বৃদ্ধি পেয়েছে।</t>
  </si>
  <si>
    <t>(২)  চাল (মাঝারী,মোটা), পিয়াজ (দেশী), রশুন (দেশী,আম), আদা (আম), জিরা, লবঙ্গ,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</si>
</sst>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zoomScale="86" zoomScaleNormal="86" zoomScaleSheetLayoutView="106" workbookViewId="0">
      <pane ySplit="2160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68359375" style="40" customWidth="1"/>
    <col min="6" max="6" width="10.35546875" style="40" customWidth="1"/>
    <col min="7" max="7" width="8.742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176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45283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2">
      <c r="A8" s="49"/>
      <c r="B8" s="50"/>
      <c r="C8" s="105">
        <v>45283</v>
      </c>
      <c r="D8" s="104"/>
      <c r="E8" s="105">
        <v>45275</v>
      </c>
      <c r="F8" s="104"/>
      <c r="G8" s="105">
        <v>45253</v>
      </c>
      <c r="H8" s="104"/>
      <c r="I8" s="50" t="s">
        <v>13</v>
      </c>
      <c r="J8" s="105">
        <v>44918</v>
      </c>
      <c r="K8" s="104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70</v>
      </c>
      <c r="E10" s="31">
        <v>60</v>
      </c>
      <c r="F10" s="31">
        <v>70</v>
      </c>
      <c r="G10" s="31">
        <v>62</v>
      </c>
      <c r="H10" s="31">
        <v>75</v>
      </c>
      <c r="I10" s="53">
        <f>((C10+D10)/2-(G10+H10)/2)/((G10+H10)/2)*100</f>
        <v>-5.1094890510948909</v>
      </c>
      <c r="J10" s="31">
        <v>58</v>
      </c>
      <c r="K10" s="31">
        <v>78</v>
      </c>
      <c r="L10" s="54">
        <f>((C10+D10)/2-(J10+K10)/2)/((J10+K10)/2)*100</f>
        <v>-4.4117647058823533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50</v>
      </c>
      <c r="D11" s="31">
        <v>55</v>
      </c>
      <c r="E11" s="31">
        <v>52</v>
      </c>
      <c r="F11" s="31">
        <v>55</v>
      </c>
      <c r="G11" s="31">
        <v>52</v>
      </c>
      <c r="H11" s="31">
        <v>58</v>
      </c>
      <c r="I11" s="53">
        <f>((C11+D11)/2-(G11+H11)/2)/((G11+H11)/2)*100</f>
        <v>-4.5454545454545459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52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46</v>
      </c>
      <c r="K12" s="31">
        <v>55</v>
      </c>
      <c r="L12" s="54">
        <f>((C12+D12)/2-(J12+K12)/2)/((J12+K12)/2)*100</f>
        <v>-2.9702970297029703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60</v>
      </c>
      <c r="K14" s="31">
        <v>65</v>
      </c>
      <c r="L14" s="54">
        <f>((C14+D14)/2-(J14+K14)/2)/((J14+K14)/2)*100</f>
        <v>-24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70</v>
      </c>
      <c r="K15" s="31">
        <v>75</v>
      </c>
      <c r="L15" s="54">
        <f>((C15+D15)/2-(J15+K15)/2)/((J15+K15)/2)*100</f>
        <v>-20.689655172413794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70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4</v>
      </c>
      <c r="J16" s="31">
        <v>70</v>
      </c>
      <c r="K16" s="31">
        <v>72</v>
      </c>
      <c r="L16" s="54">
        <f>((C16+D16)/2-(J16+K16)/2)/((J16+K16)/2)*100</f>
        <v>-8.4507042253521121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75</v>
      </c>
      <c r="E17" s="31">
        <v>65</v>
      </c>
      <c r="F17" s="31">
        <v>75</v>
      </c>
      <c r="G17" s="31">
        <v>65</v>
      </c>
      <c r="H17" s="31">
        <v>75</v>
      </c>
      <c r="I17" s="53">
        <f>((C17+D17)/2-(G17+H17)/2)/((G17+H17)/2)*100</f>
        <v>0</v>
      </c>
      <c r="J17" s="31">
        <v>80</v>
      </c>
      <c r="K17" s="31">
        <v>85</v>
      </c>
      <c r="L17" s="54">
        <f>((C17+D17)/2-(J17+K17)/2)/((J17+K17)/2)*100</f>
        <v>-15.151515151515152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167</v>
      </c>
      <c r="K19" s="31">
        <v>170</v>
      </c>
      <c r="L19" s="54">
        <f>((C19+D19)/2-(J19+K19)/2)/((J19+K19)/2)*100</f>
        <v>-6.5281899109792292</v>
      </c>
      <c r="Q19" s="40" t="s">
        <v>3</v>
      </c>
    </row>
    <row r="20" spans="1:21" ht="22.15" customHeight="1" x14ac:dyDescent="0.3">
      <c r="A20" s="49" t="s">
        <v>31</v>
      </c>
      <c r="B20" s="50" t="s">
        <v>32</v>
      </c>
      <c r="C20" s="31">
        <v>810</v>
      </c>
      <c r="D20" s="31">
        <v>840</v>
      </c>
      <c r="E20" s="31">
        <v>800</v>
      </c>
      <c r="F20" s="31">
        <v>845</v>
      </c>
      <c r="G20" s="31">
        <v>780</v>
      </c>
      <c r="H20" s="31">
        <v>810</v>
      </c>
      <c r="I20" s="53">
        <f>((C20+D20)/2-(G20+H20)/2)/((G20+H20)/2)*100</f>
        <v>3.7735849056603774</v>
      </c>
      <c r="J20" s="31">
        <v>880</v>
      </c>
      <c r="K20" s="31">
        <v>910</v>
      </c>
      <c r="L20" s="54">
        <f>((C20+D20)/2-(J20+K20)/2)/((J20+K20)/2)*100</f>
        <v>-7.8212290502793298</v>
      </c>
    </row>
    <row r="21" spans="1:21" ht="22.15" customHeight="1" x14ac:dyDescent="0.3">
      <c r="A21" s="49" t="s">
        <v>31</v>
      </c>
      <c r="B21" s="50" t="s">
        <v>33</v>
      </c>
      <c r="C21" s="31">
        <v>170</v>
      </c>
      <c r="D21" s="31">
        <v>175</v>
      </c>
      <c r="E21" s="31">
        <v>168</v>
      </c>
      <c r="F21" s="31">
        <v>170</v>
      </c>
      <c r="G21" s="31">
        <v>165</v>
      </c>
      <c r="H21" s="31">
        <v>168</v>
      </c>
      <c r="I21" s="53">
        <f>((C21+D21)/2-(G21+H21)/2)/((G21+H21)/2)*100</f>
        <v>3.6036036036036037</v>
      </c>
      <c r="J21" s="31">
        <v>178</v>
      </c>
      <c r="K21" s="31">
        <v>190</v>
      </c>
      <c r="L21" s="54">
        <f>((C21+D21)/2-(J21+K21)/2)/((J21+K21)/2)*100</f>
        <v>-6.25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142</v>
      </c>
      <c r="L23" s="54">
        <f>((C23+D23)/2-(J23+K23)/2)/((J23+K23)/2)*100</f>
        <v>-0.72202166064981954</v>
      </c>
    </row>
    <row r="24" spans="1:21" ht="22.15" customHeight="1" x14ac:dyDescent="0.3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3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3">
      <c r="A29" s="49" t="s">
        <v>41</v>
      </c>
      <c r="B29" s="50" t="s">
        <v>19</v>
      </c>
      <c r="C29" s="31">
        <v>70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0</v>
      </c>
      <c r="J29" s="31">
        <v>65</v>
      </c>
      <c r="K29" s="31">
        <v>75</v>
      </c>
      <c r="L29" s="54">
        <f t="shared" si="1"/>
        <v>3.5714285714285712</v>
      </c>
    </row>
    <row r="30" spans="1:21" ht="22.15" customHeight="1" x14ac:dyDescent="0.3">
      <c r="A30" s="49" t="s">
        <v>42</v>
      </c>
      <c r="B30" s="50" t="s">
        <v>19</v>
      </c>
      <c r="C30" s="31">
        <v>85</v>
      </c>
      <c r="D30" s="31">
        <v>95</v>
      </c>
      <c r="E30" s="31">
        <v>85</v>
      </c>
      <c r="F30" s="31">
        <v>95</v>
      </c>
      <c r="G30" s="31">
        <v>85</v>
      </c>
      <c r="H30" s="31">
        <v>90</v>
      </c>
      <c r="I30" s="53">
        <f t="shared" si="0"/>
        <v>2.8571428571428572</v>
      </c>
      <c r="J30" s="31">
        <v>80</v>
      </c>
      <c r="K30" s="31">
        <v>90</v>
      </c>
      <c r="L30" s="54">
        <f t="shared" si="1"/>
        <v>5.8823529411764701</v>
      </c>
    </row>
    <row r="31" spans="1:21" ht="22.15" customHeight="1" x14ac:dyDescent="0.3">
      <c r="A31" s="93" t="s">
        <v>163</v>
      </c>
      <c r="B31" s="50" t="s">
        <v>19</v>
      </c>
      <c r="C31" s="31">
        <v>55</v>
      </c>
      <c r="D31" s="31">
        <v>65</v>
      </c>
      <c r="E31" s="31">
        <v>45</v>
      </c>
      <c r="F31" s="31">
        <v>55</v>
      </c>
      <c r="G31" s="31">
        <v>45</v>
      </c>
      <c r="H31" s="31">
        <v>50</v>
      </c>
      <c r="I31" s="53">
        <f t="shared" si="0"/>
        <v>26.315789473684209</v>
      </c>
      <c r="J31" s="31">
        <v>20</v>
      </c>
      <c r="K31" s="31">
        <v>25</v>
      </c>
      <c r="L31" s="54">
        <f t="shared" si="1"/>
        <v>166.66666666666669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168</v>
      </c>
      <c r="B33" s="50" t="s">
        <v>19</v>
      </c>
      <c r="C33" s="31">
        <v>100</v>
      </c>
      <c r="D33" s="31">
        <v>120</v>
      </c>
      <c r="E33" s="31">
        <v>90</v>
      </c>
      <c r="F33" s="31">
        <v>160</v>
      </c>
      <c r="G33" s="31">
        <v>100</v>
      </c>
      <c r="H33" s="31">
        <v>120</v>
      </c>
      <c r="I33" s="53">
        <f t="shared" ref="I33:I48" si="2">((C33+D33)/2-(G33+H33)/2)/((G33+H33)/2)*100</f>
        <v>0</v>
      </c>
      <c r="J33" s="31">
        <v>30</v>
      </c>
      <c r="K33" s="31">
        <v>45</v>
      </c>
      <c r="L33" s="54">
        <f t="shared" ref="L33:L48" si="3">((C33+D33)/2-(J33+K33)/2)/((J33+K33)/2)*100</f>
        <v>193.33333333333334</v>
      </c>
    </row>
    <row r="34" spans="1:12" ht="22.15" customHeight="1" x14ac:dyDescent="0.3">
      <c r="A34" s="49" t="s">
        <v>46</v>
      </c>
      <c r="B34" s="50" t="s">
        <v>19</v>
      </c>
      <c r="C34" s="31">
        <v>120</v>
      </c>
      <c r="D34" s="31">
        <v>140</v>
      </c>
      <c r="E34" s="31">
        <v>100</v>
      </c>
      <c r="F34" s="31">
        <v>140</v>
      </c>
      <c r="G34" s="31">
        <v>90</v>
      </c>
      <c r="H34" s="31">
        <v>100</v>
      </c>
      <c r="I34" s="53">
        <f t="shared" si="2"/>
        <v>36.84210526315789</v>
      </c>
      <c r="J34" s="31">
        <v>30</v>
      </c>
      <c r="K34" s="31">
        <v>40</v>
      </c>
      <c r="L34" s="54">
        <f t="shared" si="3"/>
        <v>271.42857142857144</v>
      </c>
    </row>
    <row r="35" spans="1:12" ht="22.15" customHeight="1" x14ac:dyDescent="0.3">
      <c r="A35" s="49" t="s">
        <v>102</v>
      </c>
      <c r="B35" s="50" t="s">
        <v>19</v>
      </c>
      <c r="C35" s="31">
        <v>220</v>
      </c>
      <c r="D35" s="31">
        <v>240</v>
      </c>
      <c r="E35" s="31">
        <v>250</v>
      </c>
      <c r="F35" s="31">
        <v>270</v>
      </c>
      <c r="G35" s="31">
        <v>200</v>
      </c>
      <c r="H35" s="31">
        <v>230</v>
      </c>
      <c r="I35" s="53">
        <f t="shared" si="2"/>
        <v>6.9767441860465116</v>
      </c>
      <c r="J35" s="31">
        <v>70</v>
      </c>
      <c r="K35" s="31">
        <v>100</v>
      </c>
      <c r="L35" s="54">
        <f t="shared" si="3"/>
        <v>170.58823529411765</v>
      </c>
    </row>
    <row r="36" spans="1:12" ht="22.15" customHeight="1" x14ac:dyDescent="0.3">
      <c r="A36" s="49" t="s">
        <v>47</v>
      </c>
      <c r="B36" s="50" t="s">
        <v>19</v>
      </c>
      <c r="C36" s="31">
        <v>190</v>
      </c>
      <c r="D36" s="31">
        <v>220</v>
      </c>
      <c r="E36" s="31">
        <v>200</v>
      </c>
      <c r="F36" s="31">
        <v>220</v>
      </c>
      <c r="G36" s="31">
        <v>180</v>
      </c>
      <c r="H36" s="31">
        <v>200</v>
      </c>
      <c r="I36" s="53">
        <f t="shared" si="2"/>
        <v>7.8947368421052628</v>
      </c>
      <c r="J36" s="31">
        <v>110</v>
      </c>
      <c r="K36" s="31">
        <v>130</v>
      </c>
      <c r="L36" s="54">
        <f t="shared" si="3"/>
        <v>70.833333333333343</v>
      </c>
    </row>
    <row r="37" spans="1:12" ht="22.15" customHeight="1" x14ac:dyDescent="0.3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350</v>
      </c>
      <c r="E39" s="31">
        <v>270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210</v>
      </c>
      <c r="K39" s="31">
        <v>250</v>
      </c>
      <c r="L39" s="54">
        <f t="shared" si="3"/>
        <v>36.95652173913043</v>
      </c>
    </row>
    <row r="40" spans="1:12" ht="22.15" customHeight="1" x14ac:dyDescent="0.3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220</v>
      </c>
      <c r="L40" s="54">
        <f t="shared" si="3"/>
        <v>25</v>
      </c>
    </row>
    <row r="41" spans="1:12" ht="22.15" customHeight="1" x14ac:dyDescent="0.3">
      <c r="A41" s="49" t="s">
        <v>159</v>
      </c>
      <c r="B41" s="50" t="s">
        <v>19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53">
        <f t="shared" si="2"/>
        <v>0</v>
      </c>
      <c r="J41" s="31">
        <v>120</v>
      </c>
      <c r="K41" s="31">
        <v>150</v>
      </c>
      <c r="L41" s="54">
        <f t="shared" si="3"/>
        <v>103.7037037037037</v>
      </c>
    </row>
    <row r="42" spans="1:12" ht="22.15" customHeight="1" x14ac:dyDescent="0.3">
      <c r="A42" s="49" t="s">
        <v>52</v>
      </c>
      <c r="B42" s="50" t="s">
        <v>19</v>
      </c>
      <c r="C42" s="31">
        <v>200</v>
      </c>
      <c r="D42" s="31">
        <v>240</v>
      </c>
      <c r="E42" s="31">
        <v>200</v>
      </c>
      <c r="F42" s="31">
        <v>280</v>
      </c>
      <c r="G42" s="31">
        <v>200</v>
      </c>
      <c r="H42" s="31">
        <v>250</v>
      </c>
      <c r="I42" s="53">
        <f t="shared" si="2"/>
        <v>-2.2222222222222223</v>
      </c>
      <c r="J42" s="31">
        <v>90</v>
      </c>
      <c r="K42" s="31">
        <v>150</v>
      </c>
      <c r="L42" s="54">
        <f t="shared" si="3"/>
        <v>83.333333333333343</v>
      </c>
    </row>
    <row r="43" spans="1:12" ht="22.15" customHeight="1" x14ac:dyDescent="0.3">
      <c r="A43" s="49" t="s">
        <v>53</v>
      </c>
      <c r="B43" s="50" t="s">
        <v>19</v>
      </c>
      <c r="C43" s="31">
        <v>950</v>
      </c>
      <c r="D43" s="31">
        <v>1100</v>
      </c>
      <c r="E43" s="31">
        <v>1000</v>
      </c>
      <c r="F43" s="31">
        <v>1100</v>
      </c>
      <c r="G43" s="31">
        <v>1020</v>
      </c>
      <c r="H43" s="31">
        <v>1200</v>
      </c>
      <c r="I43" s="53">
        <f t="shared" si="2"/>
        <v>-7.6576576576576567</v>
      </c>
      <c r="J43" s="31">
        <v>500</v>
      </c>
      <c r="K43" s="31">
        <v>550</v>
      </c>
      <c r="L43" s="54">
        <f t="shared" si="3"/>
        <v>95.238095238095227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430</v>
      </c>
      <c r="K44" s="31">
        <v>500</v>
      </c>
      <c r="L44" s="54">
        <f>((C44+D44)/2-(J44+K44)/2)/((J44+K44)/2)*100</f>
        <v>6.4516129032258061</v>
      </c>
    </row>
    <row r="45" spans="1:12" ht="22.15" customHeight="1" x14ac:dyDescent="0.3">
      <c r="A45" s="49" t="s">
        <v>55</v>
      </c>
      <c r="B45" s="50" t="s">
        <v>19</v>
      </c>
      <c r="C45" s="31">
        <v>1500</v>
      </c>
      <c r="D45" s="31">
        <v>1650</v>
      </c>
      <c r="E45" s="31">
        <v>1500</v>
      </c>
      <c r="F45" s="31">
        <v>1700</v>
      </c>
      <c r="G45" s="31">
        <v>1500</v>
      </c>
      <c r="H45" s="31">
        <v>1600</v>
      </c>
      <c r="I45" s="53">
        <f>((C45+D45)/2-(G45+H45)/2)/((G45+H45)/2)*100</f>
        <v>1.6129032258064515</v>
      </c>
      <c r="J45" s="31">
        <v>1300</v>
      </c>
      <c r="K45" s="31">
        <v>1400</v>
      </c>
      <c r="L45" s="54">
        <f>((C45+D45)/2-(J45+K45)/2)/((J45+K45)/2)*100</f>
        <v>16.666666666666664</v>
      </c>
    </row>
    <row r="46" spans="1:12" ht="22.15" customHeight="1" x14ac:dyDescent="0.3">
      <c r="A46" s="49" t="s">
        <v>56</v>
      </c>
      <c r="B46" s="50" t="s">
        <v>19</v>
      </c>
      <c r="C46" s="31">
        <v>1800</v>
      </c>
      <c r="D46" s="31">
        <v>2600</v>
      </c>
      <c r="E46" s="31">
        <v>1800</v>
      </c>
      <c r="F46" s="31">
        <v>2600</v>
      </c>
      <c r="G46" s="31">
        <v>1800</v>
      </c>
      <c r="H46" s="31">
        <v>2700</v>
      </c>
      <c r="I46" s="53">
        <f>((C46+D46)/2-(G46+H46)/2)/((G46+H46)/2)*100</f>
        <v>-2.2222222222222223</v>
      </c>
      <c r="J46" s="31">
        <v>1600</v>
      </c>
      <c r="K46" s="31">
        <v>2800</v>
      </c>
      <c r="L46" s="54">
        <f>((C46+D46)/2-(J46+K46)/2)/((J46+K46)/2)*100</f>
        <v>0</v>
      </c>
    </row>
    <row r="47" spans="1:12" ht="22.15" customHeight="1" x14ac:dyDescent="0.3">
      <c r="A47" s="49" t="s">
        <v>57</v>
      </c>
      <c r="B47" s="50" t="s">
        <v>19</v>
      </c>
      <c r="C47" s="31">
        <v>220</v>
      </c>
      <c r="D47" s="31">
        <v>260</v>
      </c>
      <c r="E47" s="31">
        <v>200</v>
      </c>
      <c r="F47" s="31">
        <v>260</v>
      </c>
      <c r="G47" s="31">
        <v>200</v>
      </c>
      <c r="H47" s="31">
        <v>260</v>
      </c>
      <c r="I47" s="53">
        <f t="shared" si="2"/>
        <v>4.3478260869565215</v>
      </c>
      <c r="J47" s="31">
        <v>120</v>
      </c>
      <c r="K47" s="31">
        <v>150</v>
      </c>
      <c r="L47" s="54">
        <f>((C47+D47)/2-(J47+K47)/2)/((J47+K47)/2)*100</f>
        <v>77.777777777777786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170</v>
      </c>
      <c r="L48" s="54">
        <f t="shared" si="3"/>
        <v>16.666666666666664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350</v>
      </c>
      <c r="H50" s="31">
        <v>450</v>
      </c>
      <c r="I50" s="53">
        <f t="shared" ref="I50:I55" si="4">((C50+D50)/2-(G50+H50)/2)/((G50+H50)/2)*100</f>
        <v>-8.75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3">
      <c r="A52" s="49" t="s">
        <v>62</v>
      </c>
      <c r="B52" s="50" t="s">
        <v>19</v>
      </c>
      <c r="C52" s="31">
        <v>600</v>
      </c>
      <c r="D52" s="31">
        <v>700</v>
      </c>
      <c r="E52" s="31">
        <v>650</v>
      </c>
      <c r="F52" s="31">
        <v>700</v>
      </c>
      <c r="G52" s="31">
        <v>730</v>
      </c>
      <c r="H52" s="31">
        <v>750</v>
      </c>
      <c r="I52" s="53">
        <f t="shared" si="4"/>
        <v>-12.162162162162163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1100</v>
      </c>
      <c r="G53" s="31">
        <v>1000</v>
      </c>
      <c r="H53" s="31">
        <v>1100</v>
      </c>
      <c r="I53" s="53">
        <f t="shared" si="4"/>
        <v>-9.5238095238095237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180</v>
      </c>
      <c r="D54" s="31">
        <v>190</v>
      </c>
      <c r="E54" s="31">
        <v>170</v>
      </c>
      <c r="F54" s="31">
        <v>180</v>
      </c>
      <c r="G54" s="31">
        <v>160</v>
      </c>
      <c r="H54" s="31">
        <v>170</v>
      </c>
      <c r="I54" s="53">
        <f>((C54+D54)/2-(G54+H54)/2)/((G54+H54)/2)*100</f>
        <v>12.121212121212121</v>
      </c>
      <c r="J54" s="31">
        <v>140</v>
      </c>
      <c r="K54" s="31">
        <v>155</v>
      </c>
      <c r="L54" s="54">
        <f>((C54+D54)/2-(J54+K54)/2)/((J54+K54)/2)*100</f>
        <v>25.423728813559322</v>
      </c>
    </row>
    <row r="55" spans="1:12" ht="19.149999999999999" customHeight="1" x14ac:dyDescent="0.3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2">
      <c r="A63" s="62"/>
      <c r="B63" s="63"/>
      <c r="C63" s="105">
        <v>45283</v>
      </c>
      <c r="D63" s="104"/>
      <c r="E63" s="105">
        <v>45275</v>
      </c>
      <c r="F63" s="104"/>
      <c r="G63" s="105">
        <v>45253</v>
      </c>
      <c r="H63" s="104"/>
      <c r="I63" s="50" t="s">
        <v>13</v>
      </c>
      <c r="J63" s="105">
        <v>44918</v>
      </c>
      <c r="K63" s="104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150</v>
      </c>
      <c r="G65" s="31">
        <v>145</v>
      </c>
      <c r="H65" s="31">
        <v>150</v>
      </c>
      <c r="I65" s="53">
        <f>((C65+D65)/2-(G65+H65)/2)/((G65+H65)/2)*100</f>
        <v>-3.3898305084745761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43</v>
      </c>
      <c r="D68" s="36">
        <v>45</v>
      </c>
      <c r="E68" s="36">
        <v>42</v>
      </c>
      <c r="F68" s="36">
        <v>45</v>
      </c>
      <c r="G68" s="36">
        <v>40</v>
      </c>
      <c r="H68" s="36">
        <v>43</v>
      </c>
      <c r="I68" s="53">
        <f t="shared" si="7"/>
        <v>6.024096385542169</v>
      </c>
      <c r="J68" s="36">
        <v>36</v>
      </c>
      <c r="K68" s="36">
        <v>38</v>
      </c>
      <c r="L68" s="54">
        <f t="shared" si="6"/>
        <v>18.918918918918919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93500</v>
      </c>
      <c r="H70" s="34">
        <v>100500</v>
      </c>
      <c r="I70" s="88">
        <f t="shared" si="7"/>
        <v>-1.0309278350515463</v>
      </c>
      <c r="J70" s="34">
        <v>85500</v>
      </c>
      <c r="K70" s="34">
        <v>93500</v>
      </c>
      <c r="L70" s="54">
        <f t="shared" si="6"/>
        <v>7.2625698324022352</v>
      </c>
    </row>
    <row r="71" spans="1:12" ht="18.600000000000001" customHeight="1" x14ac:dyDescent="0.3">
      <c r="A71" s="49" t="s">
        <v>81</v>
      </c>
      <c r="B71" s="50" t="s">
        <v>80</v>
      </c>
      <c r="C71" s="37">
        <v>87000</v>
      </c>
      <c r="D71" s="37">
        <v>90000</v>
      </c>
      <c r="E71" s="37">
        <v>87000</v>
      </c>
      <c r="F71" s="37">
        <v>90000</v>
      </c>
      <c r="G71" s="37">
        <v>85500</v>
      </c>
      <c r="H71" s="37">
        <v>90500</v>
      </c>
      <c r="I71" s="88">
        <f t="shared" si="7"/>
        <v>0.56818181818181823</v>
      </c>
      <c r="J71" s="37">
        <v>83000</v>
      </c>
      <c r="K71" s="37">
        <v>85000</v>
      </c>
      <c r="L71" s="54">
        <f t="shared" si="6"/>
        <v>5.3571428571428568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175</v>
      </c>
      <c r="H77" s="9"/>
      <c r="I77" s="9"/>
      <c r="J77" s="9"/>
      <c r="K77" s="9"/>
      <c r="L77" s="9"/>
    </row>
    <row r="78" spans="1:12" x14ac:dyDescent="0.2">
      <c r="A78" s="82"/>
      <c r="B78" s="82" t="s">
        <v>182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2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155</v>
      </c>
      <c r="J81" s="84"/>
    </row>
    <row r="82" spans="1:10" ht="21.75" customHeight="1" x14ac:dyDescent="0.3">
      <c r="A82" s="49" t="s">
        <v>20</v>
      </c>
      <c r="B82" s="50" t="s">
        <v>19</v>
      </c>
      <c r="C82" s="31">
        <v>50</v>
      </c>
      <c r="D82" s="31">
        <v>55</v>
      </c>
      <c r="E82" s="31">
        <v>52</v>
      </c>
      <c r="F82" s="31">
        <v>55</v>
      </c>
      <c r="G82" s="53">
        <f t="shared" ref="G82:G100" si="8">((C82+D82)/2-(E82+F82)/2)/((E82+F82)/2)*100</f>
        <v>-1.8691588785046727</v>
      </c>
      <c r="H82" s="49" t="s">
        <v>167</v>
      </c>
      <c r="I82" s="68"/>
      <c r="J82" s="84"/>
    </row>
    <row r="83" spans="1:10" ht="21.75" customHeight="1" x14ac:dyDescent="0.3">
      <c r="A83" s="49" t="s">
        <v>21</v>
      </c>
      <c r="B83" s="50" t="s">
        <v>19</v>
      </c>
      <c r="C83" s="31">
        <v>48</v>
      </c>
      <c r="D83" s="31">
        <v>50</v>
      </c>
      <c r="E83" s="31">
        <v>48</v>
      </c>
      <c r="F83" s="31">
        <v>52</v>
      </c>
      <c r="G83" s="53">
        <f t="shared" si="8"/>
        <v>-2</v>
      </c>
      <c r="H83" s="49" t="s">
        <v>167</v>
      </c>
      <c r="I83" s="68"/>
      <c r="J83" s="84"/>
    </row>
    <row r="84" spans="1:10" ht="21.75" customHeight="1" x14ac:dyDescent="0.3">
      <c r="A84" s="49" t="s">
        <v>26</v>
      </c>
      <c r="B84" s="50" t="s">
        <v>19</v>
      </c>
      <c r="C84" s="31">
        <v>60</v>
      </c>
      <c r="D84" s="31">
        <v>70</v>
      </c>
      <c r="E84" s="31">
        <v>60</v>
      </c>
      <c r="F84" s="31">
        <v>65</v>
      </c>
      <c r="G84" s="53">
        <f t="shared" si="8"/>
        <v>4</v>
      </c>
      <c r="H84" s="49" t="s">
        <v>171</v>
      </c>
      <c r="I84" s="68"/>
      <c r="J84" s="84"/>
    </row>
    <row r="85" spans="1:10" ht="21.75" customHeight="1" x14ac:dyDescent="0.3">
      <c r="A85" s="49" t="s">
        <v>31</v>
      </c>
      <c r="B85" s="50" t="s">
        <v>32</v>
      </c>
      <c r="C85" s="31">
        <v>810</v>
      </c>
      <c r="D85" s="31">
        <v>840</v>
      </c>
      <c r="E85" s="31">
        <v>800</v>
      </c>
      <c r="F85" s="31">
        <v>845</v>
      </c>
      <c r="G85" s="53">
        <f t="shared" si="8"/>
        <v>0.303951367781155</v>
      </c>
      <c r="H85" s="49" t="s">
        <v>179</v>
      </c>
      <c r="I85" s="68"/>
      <c r="J85" s="84"/>
    </row>
    <row r="86" spans="1:10" ht="21.75" customHeight="1" x14ac:dyDescent="0.3">
      <c r="A86" s="49" t="s">
        <v>31</v>
      </c>
      <c r="B86" s="50" t="s">
        <v>33</v>
      </c>
      <c r="C86" s="31">
        <v>170</v>
      </c>
      <c r="D86" s="31">
        <v>175</v>
      </c>
      <c r="E86" s="31">
        <v>168</v>
      </c>
      <c r="F86" s="31">
        <v>170</v>
      </c>
      <c r="G86" s="53">
        <f t="shared" si="8"/>
        <v>2.0710059171597637</v>
      </c>
      <c r="H86" s="49" t="s">
        <v>171</v>
      </c>
      <c r="I86" s="68"/>
      <c r="J86" s="84"/>
    </row>
    <row r="87" spans="1:10" ht="17.45" customHeight="1" x14ac:dyDescent="0.3">
      <c r="A87" s="49" t="s">
        <v>163</v>
      </c>
      <c r="B87" s="50" t="s">
        <v>19</v>
      </c>
      <c r="C87" s="31">
        <v>55</v>
      </c>
      <c r="D87" s="31">
        <v>65</v>
      </c>
      <c r="E87" s="31">
        <v>45</v>
      </c>
      <c r="F87" s="31">
        <v>55</v>
      </c>
      <c r="G87" s="53">
        <f t="shared" si="8"/>
        <v>20</v>
      </c>
      <c r="H87" s="49" t="s">
        <v>179</v>
      </c>
      <c r="I87" s="68"/>
      <c r="J87" s="84"/>
    </row>
    <row r="88" spans="1:10" ht="17.45" customHeight="1" x14ac:dyDescent="0.3">
      <c r="A88" s="49" t="s">
        <v>170</v>
      </c>
      <c r="B88" s="50" t="s">
        <v>19</v>
      </c>
      <c r="C88" s="31">
        <v>100</v>
      </c>
      <c r="D88" s="31">
        <v>120</v>
      </c>
      <c r="E88" s="31">
        <v>90</v>
      </c>
      <c r="F88" s="31">
        <v>160</v>
      </c>
      <c r="G88" s="53">
        <f t="shared" si="8"/>
        <v>-12</v>
      </c>
      <c r="H88" s="49" t="s">
        <v>180</v>
      </c>
      <c r="I88" s="68"/>
      <c r="J88" s="84"/>
    </row>
    <row r="89" spans="1:10" ht="17.45" customHeight="1" x14ac:dyDescent="0.3">
      <c r="A89" s="49" t="s">
        <v>46</v>
      </c>
      <c r="B89" s="50" t="s">
        <v>19</v>
      </c>
      <c r="C89" s="31">
        <v>120</v>
      </c>
      <c r="D89" s="31">
        <v>140</v>
      </c>
      <c r="E89" s="31">
        <v>100</v>
      </c>
      <c r="F89" s="31">
        <v>140</v>
      </c>
      <c r="G89" s="53">
        <f t="shared" si="8"/>
        <v>8.3333333333333321</v>
      </c>
      <c r="H89" s="49" t="s">
        <v>173</v>
      </c>
      <c r="I89" s="68"/>
      <c r="J89" s="84"/>
    </row>
    <row r="90" spans="1:10" ht="17.45" customHeight="1" x14ac:dyDescent="0.3">
      <c r="A90" s="49" t="s">
        <v>102</v>
      </c>
      <c r="B90" s="50" t="s">
        <v>19</v>
      </c>
      <c r="C90" s="31">
        <v>220</v>
      </c>
      <c r="D90" s="31">
        <v>240</v>
      </c>
      <c r="E90" s="31">
        <v>250</v>
      </c>
      <c r="F90" s="31">
        <v>270</v>
      </c>
      <c r="G90" s="53">
        <f t="shared" si="8"/>
        <v>-11.538461538461538</v>
      </c>
      <c r="H90" s="49" t="s">
        <v>172</v>
      </c>
      <c r="I90" s="68"/>
      <c r="J90" s="84"/>
    </row>
    <row r="91" spans="1:10" ht="17.45" customHeight="1" x14ac:dyDescent="0.3">
      <c r="A91" s="49" t="s">
        <v>47</v>
      </c>
      <c r="B91" s="50" t="s">
        <v>19</v>
      </c>
      <c r="C91" s="31">
        <v>190</v>
      </c>
      <c r="D91" s="31">
        <v>220</v>
      </c>
      <c r="E91" s="31">
        <v>200</v>
      </c>
      <c r="F91" s="31">
        <v>220</v>
      </c>
      <c r="G91" s="53">
        <f t="shared" si="8"/>
        <v>-2.3809523809523809</v>
      </c>
      <c r="H91" s="49" t="s">
        <v>174</v>
      </c>
      <c r="I91" s="68"/>
      <c r="J91" s="84"/>
    </row>
    <row r="92" spans="1:10" ht="17.45" customHeight="1" x14ac:dyDescent="0.3">
      <c r="A92" s="49" t="s">
        <v>50</v>
      </c>
      <c r="B92" s="50" t="s">
        <v>19</v>
      </c>
      <c r="C92" s="31">
        <v>280</v>
      </c>
      <c r="D92" s="31">
        <v>350</v>
      </c>
      <c r="E92" s="31">
        <v>270</v>
      </c>
      <c r="F92" s="31">
        <v>350</v>
      </c>
      <c r="G92" s="53">
        <f t="shared" si="8"/>
        <v>1.6129032258064515</v>
      </c>
      <c r="H92" s="49" t="s">
        <v>169</v>
      </c>
      <c r="I92" s="68"/>
      <c r="J92" s="84"/>
    </row>
    <row r="93" spans="1:10" ht="17.45" customHeight="1" x14ac:dyDescent="0.3">
      <c r="A93" s="49" t="s">
        <v>52</v>
      </c>
      <c r="B93" s="50" t="s">
        <v>19</v>
      </c>
      <c r="C93" s="31">
        <v>200</v>
      </c>
      <c r="D93" s="31">
        <v>240</v>
      </c>
      <c r="E93" s="31">
        <v>200</v>
      </c>
      <c r="F93" s="31">
        <v>280</v>
      </c>
      <c r="G93" s="53">
        <f t="shared" si="8"/>
        <v>-8.3333333333333321</v>
      </c>
      <c r="H93" s="49" t="s">
        <v>174</v>
      </c>
      <c r="I93" s="68"/>
      <c r="J93" s="84"/>
    </row>
    <row r="94" spans="1:10" ht="17.45" customHeight="1" x14ac:dyDescent="0.3">
      <c r="A94" s="49" t="s">
        <v>53</v>
      </c>
      <c r="B94" s="50" t="s">
        <v>19</v>
      </c>
      <c r="C94" s="31">
        <v>950</v>
      </c>
      <c r="D94" s="31">
        <v>1100</v>
      </c>
      <c r="E94" s="31">
        <v>1000</v>
      </c>
      <c r="F94" s="31">
        <v>1100</v>
      </c>
      <c r="G94" s="53">
        <f t="shared" si="8"/>
        <v>-2.3809523809523809</v>
      </c>
      <c r="H94" s="49" t="s">
        <v>167</v>
      </c>
      <c r="I94" s="68"/>
      <c r="J94" s="84"/>
    </row>
    <row r="95" spans="1:10" ht="17.45" customHeight="1" x14ac:dyDescent="0.3">
      <c r="A95" s="49" t="s">
        <v>55</v>
      </c>
      <c r="B95" s="50" t="s">
        <v>19</v>
      </c>
      <c r="C95" s="31">
        <v>1500</v>
      </c>
      <c r="D95" s="31">
        <v>1650</v>
      </c>
      <c r="E95" s="31">
        <v>1500</v>
      </c>
      <c r="F95" s="31">
        <v>1700</v>
      </c>
      <c r="G95" s="53">
        <f t="shared" si="8"/>
        <v>-1.5625</v>
      </c>
      <c r="H95" s="49" t="s">
        <v>178</v>
      </c>
      <c r="I95" s="68"/>
      <c r="J95" s="102"/>
    </row>
    <row r="96" spans="1:10" ht="17.45" customHeight="1" x14ac:dyDescent="0.3">
      <c r="A96" s="49" t="s">
        <v>57</v>
      </c>
      <c r="B96" s="50" t="s">
        <v>19</v>
      </c>
      <c r="C96" s="31">
        <v>220</v>
      </c>
      <c r="D96" s="31">
        <v>260</v>
      </c>
      <c r="E96" s="31">
        <v>200</v>
      </c>
      <c r="F96" s="31">
        <v>260</v>
      </c>
      <c r="G96" s="53">
        <f t="shared" si="8"/>
        <v>4.3478260869565215</v>
      </c>
      <c r="H96" s="49" t="s">
        <v>181</v>
      </c>
      <c r="I96" s="68"/>
      <c r="J96" s="84"/>
    </row>
    <row r="97" spans="1:12" ht="17.45" customHeight="1" x14ac:dyDescent="0.3">
      <c r="A97" s="49" t="s">
        <v>62</v>
      </c>
      <c r="B97" s="50" t="s">
        <v>19</v>
      </c>
      <c r="C97" s="31">
        <v>600</v>
      </c>
      <c r="D97" s="31">
        <v>700</v>
      </c>
      <c r="E97" s="31">
        <v>650</v>
      </c>
      <c r="F97" s="31">
        <v>700</v>
      </c>
      <c r="G97" s="53">
        <f t="shared" si="8"/>
        <v>-3.7037037037037033</v>
      </c>
      <c r="H97" s="49" t="s">
        <v>172</v>
      </c>
      <c r="I97" s="68"/>
      <c r="J97" s="84"/>
    </row>
    <row r="98" spans="1:12" ht="17.45" customHeight="1" x14ac:dyDescent="0.3">
      <c r="A98" s="49" t="s">
        <v>64</v>
      </c>
      <c r="B98" s="50" t="s">
        <v>19</v>
      </c>
      <c r="C98" s="31">
        <v>180</v>
      </c>
      <c r="D98" s="31">
        <v>190</v>
      </c>
      <c r="E98" s="31">
        <v>170</v>
      </c>
      <c r="F98" s="31">
        <v>180</v>
      </c>
      <c r="G98" s="53">
        <f t="shared" si="8"/>
        <v>5.7142857142857144</v>
      </c>
      <c r="H98" s="49" t="s">
        <v>181</v>
      </c>
      <c r="I98" s="68"/>
      <c r="J98" s="84"/>
    </row>
    <row r="99" spans="1:12" ht="17.45" customHeight="1" x14ac:dyDescent="0.3">
      <c r="A99" s="49" t="s">
        <v>73</v>
      </c>
      <c r="B99" s="50" t="s">
        <v>19</v>
      </c>
      <c r="C99" s="36">
        <v>140</v>
      </c>
      <c r="D99" s="36">
        <v>145</v>
      </c>
      <c r="E99" s="36">
        <v>140</v>
      </c>
      <c r="F99" s="36">
        <v>150</v>
      </c>
      <c r="G99" s="53">
        <f t="shared" si="8"/>
        <v>-1.7241379310344827</v>
      </c>
      <c r="H99" s="49" t="s">
        <v>172</v>
      </c>
      <c r="I99" s="68"/>
      <c r="J99" s="84"/>
    </row>
    <row r="100" spans="1:12" ht="17.45" customHeight="1" x14ac:dyDescent="0.3">
      <c r="A100" s="49" t="s">
        <v>75</v>
      </c>
      <c r="B100" s="50" t="s">
        <v>76</v>
      </c>
      <c r="C100" s="36">
        <v>43</v>
      </c>
      <c r="D100" s="36">
        <v>45</v>
      </c>
      <c r="E100" s="36">
        <v>42</v>
      </c>
      <c r="F100" s="36">
        <v>45</v>
      </c>
      <c r="G100" s="53">
        <f t="shared" si="8"/>
        <v>1.1494252873563218</v>
      </c>
      <c r="H100" s="49" t="s">
        <v>166</v>
      </c>
      <c r="I100" s="68"/>
      <c r="J100" s="84"/>
      <c r="K100"/>
      <c r="L100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3">
      <c r="A102" s="82"/>
      <c r="B102" s="9"/>
      <c r="C102" s="92"/>
      <c r="D102" s="92"/>
      <c r="E102" s="92"/>
      <c r="F102" s="92"/>
      <c r="G102" s="87"/>
      <c r="H102" s="95"/>
      <c r="I102"/>
      <c r="J102"/>
      <c r="K102"/>
      <c r="L102"/>
    </row>
    <row r="103" spans="1:12" ht="17.45" customHeight="1" x14ac:dyDescent="0.3">
      <c r="A103" s="82"/>
      <c r="B103" s="9"/>
      <c r="C103" s="92"/>
      <c r="D103" s="92"/>
      <c r="E103" s="92"/>
      <c r="F103" s="92"/>
      <c r="G103" s="87"/>
      <c r="H103" s="95"/>
      <c r="I103"/>
      <c r="J103"/>
      <c r="K103"/>
      <c r="L103"/>
    </row>
    <row r="104" spans="1:12" ht="18.600000000000001" customHeight="1" x14ac:dyDescent="0.3">
      <c r="A104" s="82"/>
      <c r="B104" s="9"/>
      <c r="C104" s="91"/>
      <c r="D104" s="91"/>
      <c r="E104" s="91"/>
      <c r="F104" s="91"/>
      <c r="G104" s="87"/>
      <c r="H104" s="95"/>
      <c r="I104"/>
      <c r="J104"/>
      <c r="K104"/>
      <c r="L104"/>
    </row>
    <row r="105" spans="1:12" ht="19.899999999999999" customHeight="1" x14ac:dyDescent="0.3">
      <c r="A105" s="82"/>
      <c r="B105" s="9"/>
      <c r="C105" s="91" t="s">
        <v>161</v>
      </c>
      <c r="D105" s="91"/>
      <c r="E105" s="91"/>
      <c r="F105" s="91"/>
      <c r="G105" s="87"/>
      <c r="H105" s="95"/>
      <c r="I105" s="98"/>
      <c r="J105" s="99" t="s">
        <v>164</v>
      </c>
      <c r="K105" s="100"/>
      <c r="L105"/>
    </row>
    <row r="106" spans="1:12" ht="18.600000000000001" customHeight="1" x14ac:dyDescent="0.3">
      <c r="A106" s="82"/>
      <c r="B106" s="9"/>
      <c r="C106" s="91" t="s">
        <v>162</v>
      </c>
      <c r="D106" s="91"/>
      <c r="E106" s="91"/>
      <c r="F106" s="91"/>
      <c r="G106" s="87"/>
      <c r="H106" s="96"/>
      <c r="I106" s="101"/>
      <c r="J106" s="99" t="s">
        <v>165</v>
      </c>
      <c r="K106" s="101"/>
      <c r="L106"/>
    </row>
    <row r="107" spans="1:12" ht="9" customHeight="1" x14ac:dyDescent="0.3">
      <c r="A107" s="82"/>
      <c r="B107" s="9"/>
      <c r="C107" s="91"/>
      <c r="D107" s="91"/>
      <c r="E107" s="91"/>
      <c r="F107" s="91"/>
      <c r="G107" s="87"/>
    </row>
    <row r="108" spans="1:12" ht="18.75" customHeight="1" x14ac:dyDescent="0.2">
      <c r="A108" s="80" t="s">
        <v>88</v>
      </c>
      <c r="B108" s="9"/>
      <c r="C108" s="85"/>
      <c r="D108" s="85"/>
      <c r="E108" s="85"/>
      <c r="F108" s="85"/>
      <c r="G108" s="85"/>
    </row>
    <row r="109" spans="1:12" ht="18.75" customHeight="1" x14ac:dyDescent="0.2">
      <c r="A109" s="82" t="s">
        <v>146</v>
      </c>
      <c r="B109" s="9"/>
      <c r="C109" s="85"/>
      <c r="D109" s="85"/>
      <c r="E109" s="85"/>
      <c r="F109" s="85"/>
      <c r="G109" s="9"/>
    </row>
    <row r="110" spans="1:12" ht="18.75" customHeight="1" x14ac:dyDescent="0.2">
      <c r="A110" s="82" t="s">
        <v>89</v>
      </c>
      <c r="B110" s="9"/>
      <c r="C110" s="9"/>
      <c r="D110" s="9"/>
      <c r="E110" s="9"/>
      <c r="F110" s="85"/>
      <c r="G110" s="9"/>
    </row>
    <row r="111" spans="1:12" x14ac:dyDescent="0.2">
      <c r="A111" s="82" t="s">
        <v>152</v>
      </c>
      <c r="B111" s="9"/>
      <c r="C111" s="9"/>
      <c r="D111" s="9"/>
      <c r="E111" s="9"/>
    </row>
    <row r="112" spans="1:12" ht="16.5" customHeight="1" x14ac:dyDescent="0.2">
      <c r="A112" s="82" t="s">
        <v>153</v>
      </c>
      <c r="B112" s="9"/>
      <c r="C112" s="9"/>
      <c r="D112" s="9"/>
      <c r="E112" s="9"/>
      <c r="F112" s="9"/>
    </row>
    <row r="113" spans="1:12" x14ac:dyDescent="0.2">
      <c r="A113" s="82" t="s">
        <v>154</v>
      </c>
      <c r="B113" s="9"/>
      <c r="C113" s="9"/>
      <c r="D113" s="9"/>
      <c r="E113" s="9"/>
      <c r="F113" s="9"/>
      <c r="G113" s="9"/>
    </row>
    <row r="114" spans="1:12" x14ac:dyDescent="0.2">
      <c r="A114" s="82" t="s">
        <v>147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90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91</v>
      </c>
      <c r="B116" s="9"/>
      <c r="C116" s="9"/>
      <c r="D116" s="9"/>
      <c r="E116" s="9"/>
      <c r="F116" s="9"/>
      <c r="G116" s="9"/>
    </row>
    <row r="117" spans="1:12" x14ac:dyDescent="0.2">
      <c r="A117" s="82" t="s">
        <v>92</v>
      </c>
      <c r="B117" s="9"/>
      <c r="C117" s="9"/>
      <c r="D117" s="9"/>
      <c r="E117" s="9"/>
      <c r="F117" s="9"/>
      <c r="G117" s="9"/>
    </row>
    <row r="118" spans="1:12" x14ac:dyDescent="0.2">
      <c r="A118" s="82" t="s">
        <v>148</v>
      </c>
      <c r="B118" s="9"/>
      <c r="C118" s="9"/>
      <c r="D118" s="9"/>
      <c r="E118" s="9"/>
      <c r="F118" s="9"/>
      <c r="G118" s="9"/>
    </row>
    <row r="119" spans="1:12" x14ac:dyDescent="0.2">
      <c r="A119" s="82" t="s">
        <v>149</v>
      </c>
      <c r="B119" s="9"/>
      <c r="C119" s="9"/>
      <c r="D119" s="9"/>
      <c r="E119" s="9"/>
      <c r="F119" s="9"/>
      <c r="G119" s="9"/>
    </row>
    <row r="120" spans="1:12" x14ac:dyDescent="0.2">
      <c r="A120" s="82" t="s">
        <v>93</v>
      </c>
      <c r="B120" s="9"/>
      <c r="C120" s="9"/>
      <c r="D120" s="9"/>
      <c r="E120" s="9"/>
      <c r="F120" s="9"/>
      <c r="G120" s="9"/>
    </row>
    <row r="121" spans="1:12" x14ac:dyDescent="0.2">
      <c r="A121" s="82" t="s">
        <v>94</v>
      </c>
      <c r="B121" s="9"/>
      <c r="C121" s="9"/>
      <c r="D121" s="9"/>
      <c r="E121" s="9"/>
      <c r="F121" s="9"/>
      <c r="G121" s="9"/>
    </row>
    <row r="122" spans="1:12" ht="21" x14ac:dyDescent="0.2">
      <c r="A122" s="82" t="s">
        <v>95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" x14ac:dyDescent="0.2">
      <c r="A123" s="82" t="s">
        <v>150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A124" s="82" t="s">
        <v>151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4.1500000000000004" customHeight="1" x14ac:dyDescent="0.2">
      <c r="A125" s="82"/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" x14ac:dyDescent="0.2">
      <c r="A126" s="80" t="s">
        <v>96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8" customHeight="1" x14ac:dyDescent="0.2">
      <c r="A127" s="82" t="s">
        <v>97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149999999999999" customHeight="1" x14ac:dyDescent="0.2">
      <c r="A128" s="82" t="s">
        <v>157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2">
      <c r="A129" s="82" t="s">
        <v>158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" x14ac:dyDescent="0.2">
      <c r="H130" s="97"/>
      <c r="I130"/>
      <c r="J130"/>
      <c r="K130"/>
      <c r="L130"/>
    </row>
    <row r="131" spans="1:12" ht="21" x14ac:dyDescent="0.2">
      <c r="H131" s="97"/>
      <c r="I131"/>
      <c r="J131"/>
      <c r="K131"/>
      <c r="L131"/>
    </row>
    <row r="132" spans="1:12" ht="21" x14ac:dyDescent="0.2">
      <c r="H132" s="97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4"/>
      <c r="I135"/>
      <c r="J135"/>
      <c r="K135"/>
      <c r="L135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118</v>
      </c>
    </row>
    <row r="13" spans="1:6" ht="18.75" x14ac:dyDescent="0.25">
      <c r="A13" s="13" t="s">
        <v>114</v>
      </c>
      <c r="B13" s="14" t="s">
        <v>115</v>
      </c>
      <c r="C13" s="108" t="s">
        <v>117</v>
      </c>
      <c r="D13" s="108"/>
      <c r="E13" s="108">
        <v>44648</v>
      </c>
      <c r="F13" s="108"/>
    </row>
    <row r="14" spans="1:6" ht="18.75" x14ac:dyDescent="0.2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118</v>
      </c>
    </row>
    <row r="23" spans="1:12" ht="21" x14ac:dyDescent="0.3">
      <c r="I23" s="19"/>
    </row>
    <row r="25" spans="1:12" ht="18.75" x14ac:dyDescent="0.25">
      <c r="B25" s="14" t="s">
        <v>115</v>
      </c>
      <c r="C25" s="108" t="s">
        <v>120</v>
      </c>
      <c r="D25" s="108"/>
      <c r="E25" s="108" t="s">
        <v>121</v>
      </c>
      <c r="F25" s="108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8.75" x14ac:dyDescent="0.2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8.75" x14ac:dyDescent="0.2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8.75" x14ac:dyDescent="0.2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8.75" x14ac:dyDescent="0.25">
      <c r="I32" s="14" t="s">
        <v>124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137</v>
      </c>
    </row>
    <row r="49" spans="9:13" x14ac:dyDescent="0.2">
      <c r="M49" t="s">
        <v>136</v>
      </c>
    </row>
    <row r="50" spans="9:13" ht="18.75" x14ac:dyDescent="0.2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8.75" x14ac:dyDescent="0.2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8.75" x14ac:dyDescent="0.2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8.75" x14ac:dyDescent="0.2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8.75" x14ac:dyDescent="0.2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8.75" x14ac:dyDescent="0.2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8.75" x14ac:dyDescent="0.2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2023-12-11T05:51:00Z</cp:lastPrinted>
  <dcterms:created xsi:type="dcterms:W3CDTF">2021-06-05T07:13:32Z</dcterms:created>
  <dcterms:modified xsi:type="dcterms:W3CDTF">2023-12-21T10:20:39Z</dcterms:modified>
</cp:coreProperties>
</file>