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December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7" i="1"/>
  <c r="G88" i="1"/>
  <c r="G84" i="1"/>
  <c r="G89" i="1"/>
  <c r="G82" i="1"/>
  <c r="G86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<sst xmlns="http://schemas.openxmlformats.org/spreadsheetml/2006/main" count="394" uniqueCount="176">
  <si>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</si>
  <si>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</si>
  <si>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</si>
  <si>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</si>
  <si>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</si>
  <si>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</si>
  <si>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</si>
  <si>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</si>
  <si>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</si>
  <si>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</si>
  <si>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</si>
  <si>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</si>
  <si>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</si>
  <si>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</si>
  <si>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</si>
  <si>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</si>
  <si>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</si>
  <si>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</si>
  <si>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</si>
  <si>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</si>
  <si>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</si>
  <si>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</si>
  <si>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</si>
  <si>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</si>
  <si>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</si>
  <si>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</si>
  <si>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</si>
  <si>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</si>
  <si>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</si>
  <si>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</si>
  <si>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</si>
  <si>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</si>
  <si>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</si>
  <si>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</si>
  <si>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</si>
  <si>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</si>
  <si>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</si>
  <si>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</si>
  <si>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</si>
  <si>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</si>
  <si>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</si>
  <si>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</si>
  <si>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</si>
  <si>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</si>
  <si>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</si>
  <si>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</si>
  <si>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</si>
  <si>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</si>
  <si>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</si>
  <si>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</si>
  <si>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</si>
  <si>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</si>
  <si>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</si>
  <si>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</si>
  <si>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</si>
  <si>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</si>
  <si>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</si>
  <si>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</si>
  <si>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</si>
  <si>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</si>
  <si>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</si>
  <si>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</si>
  <si>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</si>
  <si>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</si>
  <si>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</si>
  <si>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</si>
  <si>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</si>
  <si>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</si>
  <si>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</si>
  <si>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</si>
  <si>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</si>
  <si>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</si>
  <si>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</si>
  <si>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</si>
  <si>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</si>
  <si>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</si>
  <si>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</si>
  <si>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</si>
  <si>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</si>
  <si>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</si>
  <si>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</si>
  <si>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</si>
  <si>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</si>
  <si>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</si>
  <si>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</si>
  <si>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</si>
  <si>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</si>
  <si>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</si>
  <si>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</si>
  <si>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</si>
  <si>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</si>
  <si>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</si>
  <si>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</si>
  <si>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</si>
  <si>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</si>
  <si>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</si>
  <si>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</si>
  <si>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</si>
  <si>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</si>
  <si>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</si>
  <si>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</si>
  <si>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</si>
  <si>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</si>
  <si>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</si>
  <si>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</si>
  <si>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</si>
  <si>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</si>
  <si>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</si>
  <si>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</si>
  <si>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</si>
  <si>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</si>
  <si>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</si>
  <si>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</si>
  <si>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</si>
  <si>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</si>
  <si>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</si>
  <si>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</si>
  <si>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</si>
  <si>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</si>
  <si>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</si>
  <si>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</si>
  <si>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</si>
  <si>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</si>
  <si>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</si>
  <si>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</si>
  <si>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</si>
  <si>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</si>
  <si>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</si>
  <si>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</si>
  <si>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</si>
  <si>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</si>
  <si>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</si>
  <si>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</si>
  <si>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</si>
  <si>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</si>
  <si>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</si>
  <si>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</si>
  <si>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</si>
  <si>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</si>
  <si>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</si>
  <si>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</si>
  <si>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</si>
  <si>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</si>
  <si>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</si>
  <si>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</si>
  <si>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</si>
  <si>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</si>
  <si>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</si>
  <si>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</si>
  <si>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</si>
  <si>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</si>
  <si>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</si>
  <si>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</si>
  <si>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</si>
  <si>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</si>
  <si>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</si>
  <si>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</si>
  <si>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</si>
  <si>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</si>
  <si>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</si>
  <si>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</si>
  <si>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</si>
  <si>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t xml:space="preserve">  (খন্দকার নূরুল হক)   </t>
  </si>
  <si>
    <t xml:space="preserve"> অতিরিক্ত পরিচালক (বাণিজ্যিক)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</si>
  <si>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</si>
  <si>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পিঁয়াজ (নতুন) (দেশী)</t>
  </si>
  <si>
    <t>২০-১২-২০২৩ তারিখে মূল্য বৃদ্ধি পেয়েছে।</t>
  </si>
  <si>
    <t>২০-১২-২০২৩ তারিখে মূল্য হ্রাস পেয়েছে।</t>
  </si>
  <si>
    <t>স্মারক নং-২৬.০৫.০০০০.০১৭.৩১.০০১.২৩-৩৩১</t>
  </si>
  <si>
    <t xml:space="preserve">মঙ্গলবার ২৬ ডিসেম্বর ২০২৩ খ্রিঃ, ১১ পৌষ ১৪৩০ বাংলা, ১২ জমা উল সানি ১৪৪৫ হিজরি </t>
  </si>
  <si>
    <t>(মোঃ নাসির উদ্দিন তালুকদার)</t>
  </si>
  <si>
    <t>সহকারী পরিচালক (বাজার তথ্য)</t>
  </si>
  <si>
    <t>২৬-১২-২০২৩ তারিখে মূল্য বৃদ্ধি পেয়েছে।</t>
  </si>
  <si>
    <t>২৬-১২-২০২৩ তারিখে মূল্য হ্রাস পেয়েছে।</t>
  </si>
  <si>
    <t>(১)  ময়দা (খোলা), ছোলা, এলাচ   এর মূল্য বৃদ্ধি পেয়েছে।</t>
  </si>
  <si>
    <t>(২)  পিয়াজ (দেশী), রশুন (দেশী,আম), আদা (দেশী),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</si>
</sst>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29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zoomScale="95" zoomScaleNormal="95" zoomScaleSheetLayoutView="106" workbookViewId="0">
      <pane ySplit="2400" topLeftCell="A76" activePane="bottomLeft"/>
      <selection activeCell="L6" sqref="L6"/>
      <selection pane="bottomLeft" activeCell="L81" sqref="L81"/>
    </sheetView>
  </sheetViews>
  <sheetFormatPr defaultColWidth="9.83203125" defaultRowHeight="19.2" x14ac:dyDescent="0.35"/>
  <cols>
    <col min="1" max="1" width="18.58203125" style="39" customWidth="1"/>
    <col min="2" max="2" width="10.08203125" style="40" customWidth="1"/>
    <col min="3" max="3" width="9.83203125" style="40" customWidth="1"/>
    <col min="4" max="4" width="11.4140625" style="40" customWidth="1"/>
    <col min="5" max="5" width="9.6640625" style="40" customWidth="1"/>
    <col min="6" max="6" width="10.4140625" style="40" customWidth="1"/>
    <col min="7" max="7" width="8.6640625" style="40" customWidth="1"/>
    <col min="8" max="8" width="10.08203125" style="40" customWidth="1"/>
    <col min="9" max="9" width="9.08203125" style="40" customWidth="1"/>
    <col min="10" max="10" width="10" style="40" customWidth="1"/>
    <col min="11" max="11" width="9.6640625" style="40" customWidth="1"/>
    <col min="12" max="12" width="11.83203125" style="40" customWidth="1"/>
    <col min="13" max="16384" width="9.832031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5" customHeight="1" x14ac:dyDescent="0.35">
      <c r="A6" s="44" t="s">
        <v>168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45286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35">
      <c r="A8" s="49"/>
      <c r="B8" s="50"/>
      <c r="C8" s="107">
        <v>45286</v>
      </c>
      <c r="D8" s="106"/>
      <c r="E8" s="107">
        <v>45279</v>
      </c>
      <c r="F8" s="106"/>
      <c r="G8" s="107">
        <v>45256</v>
      </c>
      <c r="H8" s="106"/>
      <c r="I8" s="50" t="s">
        <v>13</v>
      </c>
      <c r="J8" s="107">
        <v>44921</v>
      </c>
      <c r="K8" s="106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70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58</v>
      </c>
      <c r="K10" s="31">
        <v>78</v>
      </c>
      <c r="L10" s="54">
        <f>((C10+D10)/2-(J10+K10)/2)/((J10+K10)/2)*100</f>
        <v>-4.4117647058823533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58</v>
      </c>
      <c r="I11" s="53">
        <f>((C11+D11)/2-(G11+H11)/2)/((G11+H11)/2)*100</f>
        <v>-4.5454545454545459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55</v>
      </c>
      <c r="L12" s="54">
        <f>((C12+D12)/2-(J12+K12)/2)/((J12+K12)/2)*100</f>
        <v>-2.9702970297029703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60</v>
      </c>
      <c r="K14" s="31">
        <v>62</v>
      </c>
      <c r="L14" s="54">
        <f>((C14+D14)/2-(J14+K14)/2)/((J14+K14)/2)*100</f>
        <v>-22.131147540983605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70</v>
      </c>
      <c r="K16" s="31">
        <v>72</v>
      </c>
      <c r="L16" s="54">
        <f>((C16+D16)/2-(J16+K16)/2)/((J16+K16)/2)*100</f>
        <v>-8.4507042253521121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170</v>
      </c>
      <c r="K19" s="31">
        <v>180</v>
      </c>
      <c r="L19" s="54">
        <f>((C19+D19)/2-(J19+K19)/2)/((J19+K19)/2)*100</f>
        <v>-10</v>
      </c>
      <c r="Q19" s="40" t="s">
        <v>3</v>
      </c>
    </row>
    <row r="20" spans="1:21" ht="22.2" customHeight="1" x14ac:dyDescent="0.55000000000000004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810</v>
      </c>
      <c r="I20" s="53">
        <f>((C20+D20)/2-(G20+H20)/2)/((G20+H20)/2)*100</f>
        <v>3.4375000000000004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2" customHeight="1" x14ac:dyDescent="0.55000000000000004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2" customHeight="1" x14ac:dyDescent="0.55000000000000004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2" customHeight="1" x14ac:dyDescent="0.55000000000000004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135</v>
      </c>
      <c r="K27" s="31">
        <v>140</v>
      </c>
      <c r="L27" s="54">
        <f t="shared" si="1"/>
        <v>-3.6363636363636362</v>
      </c>
    </row>
    <row r="28" spans="1:21" ht="22.2" customHeight="1" x14ac:dyDescent="0.55000000000000004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2" customHeight="1" x14ac:dyDescent="0.55000000000000004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2" customHeight="1" x14ac:dyDescent="0.55000000000000004">
      <c r="A30" s="49" t="s">
        <v>42</v>
      </c>
      <c r="B30" s="50" t="s">
        <v>19</v>
      </c>
      <c r="C30" s="31">
        <v>90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85</v>
      </c>
      <c r="K30" s="31">
        <v>90</v>
      </c>
      <c r="L30" s="54">
        <f t="shared" si="1"/>
        <v>5.7142857142857144</v>
      </c>
    </row>
    <row r="31" spans="1:21" ht="22.2" customHeight="1" x14ac:dyDescent="0.55000000000000004">
      <c r="A31" s="93" t="s">
        <v>161</v>
      </c>
      <c r="B31" s="50" t="s">
        <v>19</v>
      </c>
      <c r="C31" s="31">
        <v>60</v>
      </c>
      <c r="D31" s="31">
        <v>65</v>
      </c>
      <c r="E31" s="31">
        <v>60</v>
      </c>
      <c r="F31" s="31">
        <v>65</v>
      </c>
      <c r="G31" s="31">
        <v>42</v>
      </c>
      <c r="H31" s="31">
        <v>45</v>
      </c>
      <c r="I31" s="53">
        <f t="shared" si="0"/>
        <v>43.678160919540232</v>
      </c>
      <c r="J31" s="31">
        <v>16</v>
      </c>
      <c r="K31" s="31">
        <v>22</v>
      </c>
      <c r="L31" s="54">
        <f t="shared" si="1"/>
        <v>228.9473684210526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164</v>
      </c>
      <c r="B33" s="50" t="s">
        <v>19</v>
      </c>
      <c r="C33" s="31">
        <v>95</v>
      </c>
      <c r="D33" s="31">
        <v>100</v>
      </c>
      <c r="E33" s="31">
        <v>100</v>
      </c>
      <c r="F33" s="31">
        <v>120</v>
      </c>
      <c r="G33" s="31">
        <v>110</v>
      </c>
      <c r="H33" s="31">
        <v>120</v>
      </c>
      <c r="I33" s="53">
        <f t="shared" ref="I33:I48" si="2">((C33+D33)/2-(G33+H33)/2)/((G33+H33)/2)*100</f>
        <v>-15.217391304347828</v>
      </c>
      <c r="J33" s="31">
        <v>35</v>
      </c>
      <c r="K33" s="31">
        <v>50</v>
      </c>
      <c r="L33" s="54">
        <f t="shared" ref="L33:L48" si="3">((C33+D33)/2-(J33+K33)/2)/((J33+K33)/2)*100</f>
        <v>129.41176470588235</v>
      </c>
    </row>
    <row r="34" spans="1:12" ht="22.2" customHeight="1" x14ac:dyDescent="0.55000000000000004">
      <c r="A34" s="49" t="s">
        <v>46</v>
      </c>
      <c r="B34" s="50" t="s">
        <v>19</v>
      </c>
      <c r="C34" s="31">
        <v>100</v>
      </c>
      <c r="D34" s="31">
        <v>150</v>
      </c>
      <c r="E34" s="31">
        <v>110</v>
      </c>
      <c r="F34" s="31">
        <v>140</v>
      </c>
      <c r="G34" s="31">
        <v>90</v>
      </c>
      <c r="H34" s="31">
        <v>100</v>
      </c>
      <c r="I34" s="53">
        <f t="shared" si="2"/>
        <v>31.578947368421051</v>
      </c>
      <c r="J34" s="31">
        <v>40</v>
      </c>
      <c r="K34" s="31">
        <v>50</v>
      </c>
      <c r="L34" s="54">
        <f t="shared" si="3"/>
        <v>177.77777777777777</v>
      </c>
    </row>
    <row r="35" spans="1:12" ht="22.2" customHeight="1" x14ac:dyDescent="0.55000000000000004">
      <c r="A35" s="49" t="s">
        <v>102</v>
      </c>
      <c r="B35" s="50" t="s">
        <v>19</v>
      </c>
      <c r="C35" s="31">
        <v>220</v>
      </c>
      <c r="D35" s="31">
        <v>260</v>
      </c>
      <c r="E35" s="31">
        <v>250</v>
      </c>
      <c r="F35" s="31">
        <v>270</v>
      </c>
      <c r="G35" s="31">
        <v>200</v>
      </c>
      <c r="H35" s="31">
        <v>230</v>
      </c>
      <c r="I35" s="53">
        <f t="shared" si="2"/>
        <v>11.627906976744185</v>
      </c>
      <c r="J35" s="31">
        <v>70</v>
      </c>
      <c r="K35" s="31">
        <v>100</v>
      </c>
      <c r="L35" s="54">
        <f t="shared" si="3"/>
        <v>182.35294117647058</v>
      </c>
    </row>
    <row r="36" spans="1:12" ht="22.2" customHeight="1" x14ac:dyDescent="0.55000000000000004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240</v>
      </c>
      <c r="G36" s="31">
        <v>180</v>
      </c>
      <c r="H36" s="31">
        <v>200</v>
      </c>
      <c r="I36" s="53">
        <f t="shared" si="2"/>
        <v>10.526315789473683</v>
      </c>
      <c r="J36" s="31">
        <v>110</v>
      </c>
      <c r="K36" s="31">
        <v>120</v>
      </c>
      <c r="L36" s="54">
        <f t="shared" si="3"/>
        <v>82.608695652173907</v>
      </c>
    </row>
    <row r="37" spans="1:12" ht="22.2" customHeight="1" x14ac:dyDescent="0.55000000000000004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2" customHeight="1" x14ac:dyDescent="0.55000000000000004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230</v>
      </c>
      <c r="K39" s="31">
        <v>250</v>
      </c>
      <c r="L39" s="54">
        <f t="shared" si="3"/>
        <v>31.25</v>
      </c>
    </row>
    <row r="40" spans="1:12" ht="22.2" customHeight="1" x14ac:dyDescent="0.55000000000000004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190</v>
      </c>
      <c r="K40" s="31">
        <v>220</v>
      </c>
      <c r="L40" s="54">
        <f t="shared" si="3"/>
        <v>21.951219512195124</v>
      </c>
    </row>
    <row r="41" spans="1:12" ht="22.2" customHeight="1" x14ac:dyDescent="0.55000000000000004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300</v>
      </c>
      <c r="G41" s="31">
        <v>250</v>
      </c>
      <c r="H41" s="31">
        <v>260</v>
      </c>
      <c r="I41" s="53">
        <f t="shared" si="2"/>
        <v>3.9215686274509802</v>
      </c>
      <c r="J41" s="31">
        <v>130</v>
      </c>
      <c r="K41" s="31">
        <v>150</v>
      </c>
      <c r="L41" s="54">
        <f t="shared" si="3"/>
        <v>89.285714285714292</v>
      </c>
    </row>
    <row r="42" spans="1:12" ht="22.2" customHeight="1" x14ac:dyDescent="0.55000000000000004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260</v>
      </c>
      <c r="G42" s="31">
        <v>190</v>
      </c>
      <c r="H42" s="31">
        <v>240</v>
      </c>
      <c r="I42" s="53">
        <f t="shared" si="2"/>
        <v>6.9767441860465116</v>
      </c>
      <c r="J42" s="31">
        <v>90</v>
      </c>
      <c r="K42" s="31">
        <v>150</v>
      </c>
      <c r="L42" s="54">
        <f t="shared" si="3"/>
        <v>91.666666666666657</v>
      </c>
    </row>
    <row r="43" spans="1:12" ht="22.2" customHeight="1" x14ac:dyDescent="0.55000000000000004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1020</v>
      </c>
      <c r="H43" s="31">
        <v>1200</v>
      </c>
      <c r="I43" s="53">
        <f t="shared" si="2"/>
        <v>-7.6576576576576567</v>
      </c>
      <c r="J43" s="31">
        <v>500</v>
      </c>
      <c r="K43" s="31">
        <v>570</v>
      </c>
      <c r="L43" s="54">
        <f t="shared" si="3"/>
        <v>91.588785046728972</v>
      </c>
    </row>
    <row r="44" spans="1:12" ht="22.2" customHeight="1" x14ac:dyDescent="0.55000000000000004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2" customHeight="1" x14ac:dyDescent="0.55000000000000004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1320</v>
      </c>
      <c r="K45" s="31">
        <v>1420</v>
      </c>
      <c r="L45" s="54">
        <f>((C45+D45)/2-(J45+K45)/2)/((J45+K45)/2)*100</f>
        <v>16.788321167883211</v>
      </c>
    </row>
    <row r="46" spans="1:12" ht="22.2" customHeight="1" x14ac:dyDescent="0.55000000000000004">
      <c r="A46" s="49" t="s">
        <v>56</v>
      </c>
      <c r="B46" s="50" t="s">
        <v>19</v>
      </c>
      <c r="C46" s="31">
        <v>1800</v>
      </c>
      <c r="D46" s="31">
        <v>2600</v>
      </c>
      <c r="E46" s="31">
        <v>1600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-2.2222222222222223</v>
      </c>
      <c r="J46" s="31">
        <v>1850</v>
      </c>
      <c r="K46" s="31">
        <v>2600</v>
      </c>
      <c r="L46" s="54">
        <f>((C46+D46)/2-(J46+K46)/2)/((J46+K46)/2)*100</f>
        <v>-1.1235955056179776</v>
      </c>
    </row>
    <row r="47" spans="1:12" ht="22.2" customHeight="1" x14ac:dyDescent="0.55000000000000004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2" customHeight="1" x14ac:dyDescent="0.55000000000000004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200</v>
      </c>
      <c r="L48" s="54">
        <f t="shared" si="3"/>
        <v>6.0606060606060606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2" customHeight="1" x14ac:dyDescent="0.55000000000000004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2" customHeight="1" x14ac:dyDescent="0.55000000000000004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650</v>
      </c>
      <c r="H52" s="31">
        <v>700</v>
      </c>
      <c r="I52" s="53">
        <f t="shared" si="4"/>
        <v>-3.7037037037037033</v>
      </c>
      <c r="J52" s="31">
        <v>660</v>
      </c>
      <c r="K52" s="31">
        <v>700</v>
      </c>
      <c r="L52" s="54">
        <f t="shared" si="5"/>
        <v>-4.4117647058823533</v>
      </c>
    </row>
    <row r="53" spans="1:12" ht="22.2" customHeight="1" x14ac:dyDescent="0.55000000000000004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1000</v>
      </c>
      <c r="H53" s="31">
        <v>1100</v>
      </c>
      <c r="I53" s="53">
        <f t="shared" si="4"/>
        <v>-9.5238095238095237</v>
      </c>
      <c r="J53" s="31">
        <v>900</v>
      </c>
      <c r="K53" s="31">
        <v>1000</v>
      </c>
      <c r="L53" s="54">
        <f t="shared" si="5"/>
        <v>0</v>
      </c>
    </row>
    <row r="54" spans="1:12" ht="19.2" customHeight="1" x14ac:dyDescent="0.55000000000000004">
      <c r="A54" s="49" t="s">
        <v>64</v>
      </c>
      <c r="B54" s="50" t="s">
        <v>19</v>
      </c>
      <c r="C54" s="31">
        <v>175</v>
      </c>
      <c r="D54" s="31">
        <v>185</v>
      </c>
      <c r="E54" s="31">
        <v>175</v>
      </c>
      <c r="F54" s="31">
        <v>185</v>
      </c>
      <c r="G54" s="31">
        <v>160</v>
      </c>
      <c r="H54" s="31">
        <v>170</v>
      </c>
      <c r="I54" s="53">
        <f>((C54+D54)/2-(G54+H54)/2)/((G54+H54)/2)*100</f>
        <v>9.0909090909090917</v>
      </c>
      <c r="J54" s="31">
        <v>140</v>
      </c>
      <c r="K54" s="31">
        <v>150</v>
      </c>
      <c r="L54" s="54">
        <f>((C54+D54)/2-(J54+K54)/2)/((J54+K54)/2)*100</f>
        <v>24.137931034482758</v>
      </c>
    </row>
    <row r="55" spans="1:12" ht="19.2" customHeight="1" x14ac:dyDescent="0.55000000000000004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2" customHeight="1" x14ac:dyDescent="0.55000000000000004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399999999999999" customHeight="1" x14ac:dyDescent="0.35">
      <c r="A63" s="62"/>
      <c r="B63" s="63"/>
      <c r="C63" s="107">
        <v>45286</v>
      </c>
      <c r="D63" s="106"/>
      <c r="E63" s="107">
        <v>45279</v>
      </c>
      <c r="F63" s="106"/>
      <c r="G63" s="107">
        <v>45256</v>
      </c>
      <c r="H63" s="106"/>
      <c r="I63" s="50" t="s">
        <v>13</v>
      </c>
      <c r="J63" s="107">
        <v>44921</v>
      </c>
      <c r="K63" s="106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150</v>
      </c>
      <c r="G65" s="31">
        <v>145</v>
      </c>
      <c r="H65" s="31">
        <v>150</v>
      </c>
      <c r="I65" s="53">
        <f>((C65+D65)/2-(G65+H65)/2)/((G65+H65)/2)*100</f>
        <v>-3.3898305084745761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55000000000000004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43</v>
      </c>
      <c r="D68" s="36">
        <v>45</v>
      </c>
      <c r="E68" s="36">
        <v>43</v>
      </c>
      <c r="F68" s="36">
        <v>45</v>
      </c>
      <c r="G68" s="36">
        <v>40</v>
      </c>
      <c r="H68" s="36">
        <v>43</v>
      </c>
      <c r="I68" s="53">
        <f t="shared" si="7"/>
        <v>6.024096385542169</v>
      </c>
      <c r="J68" s="36">
        <v>36</v>
      </c>
      <c r="K68" s="36">
        <v>38</v>
      </c>
      <c r="L68" s="54">
        <f t="shared" si="6"/>
        <v>18.918918918918919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91500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-0.52083333333333326</v>
      </c>
      <c r="J70" s="34">
        <v>83000</v>
      </c>
      <c r="K70" s="34">
        <v>91500</v>
      </c>
      <c r="L70" s="54">
        <f t="shared" si="6"/>
        <v>9.455587392550143</v>
      </c>
    </row>
    <row r="71" spans="1:12" ht="18.600000000000001" customHeight="1" x14ac:dyDescent="0.5">
      <c r="A71" s="49" t="s">
        <v>81</v>
      </c>
      <c r="B71" s="50" t="s">
        <v>80</v>
      </c>
      <c r="C71" s="37">
        <v>85000</v>
      </c>
      <c r="D71" s="37">
        <v>90000</v>
      </c>
      <c r="E71" s="37">
        <v>87000</v>
      </c>
      <c r="F71" s="37">
        <v>90000</v>
      </c>
      <c r="G71" s="37">
        <v>87000</v>
      </c>
      <c r="H71" s="37">
        <v>90000</v>
      </c>
      <c r="I71" s="88">
        <f t="shared" si="7"/>
        <v>-1.1299435028248588</v>
      </c>
      <c r="J71" s="37">
        <v>82000</v>
      </c>
      <c r="K71" s="37">
        <v>84000</v>
      </c>
      <c r="L71" s="54">
        <f t="shared" si="6"/>
        <v>5.4216867469879517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174</v>
      </c>
      <c r="H77" s="9"/>
      <c r="I77" s="9"/>
      <c r="J77" s="9"/>
      <c r="K77" s="9"/>
      <c r="L77" s="9"/>
    </row>
    <row r="78" spans="1:12" x14ac:dyDescent="0.35">
      <c r="A78" s="82"/>
      <c r="B78" s="82" t="s">
        <v>175</v>
      </c>
      <c r="H78" s="9"/>
      <c r="I78" s="9"/>
      <c r="J78" s="9"/>
      <c r="K78" s="9"/>
      <c r="L78" s="9"/>
    </row>
    <row r="79" spans="1:12" ht="18.600000000000001" customHeight="1" x14ac:dyDescent="0.35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5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5">
      <c r="A81" s="49" t="s">
        <v>85</v>
      </c>
      <c r="B81" s="50" t="s">
        <v>86</v>
      </c>
      <c r="C81" s="105" t="s">
        <v>7</v>
      </c>
      <c r="D81" s="106"/>
      <c r="E81" s="108" t="s">
        <v>87</v>
      </c>
      <c r="F81" s="109"/>
      <c r="G81" s="83" t="s">
        <v>13</v>
      </c>
      <c r="H81" s="83"/>
      <c r="I81" s="68" t="s">
        <v>155</v>
      </c>
      <c r="J81" s="84"/>
    </row>
    <row r="82" spans="1:12" ht="21.75" customHeight="1" x14ac:dyDescent="0.55000000000000004">
      <c r="A82" s="49" t="s">
        <v>26</v>
      </c>
      <c r="B82" s="50" t="s">
        <v>19</v>
      </c>
      <c r="C82" s="31">
        <v>60</v>
      </c>
      <c r="D82" s="31">
        <v>70</v>
      </c>
      <c r="E82" s="31">
        <v>60</v>
      </c>
      <c r="F82" s="31">
        <v>65</v>
      </c>
      <c r="G82" s="53">
        <f t="shared" ref="G82:G89" si="8">((C82+D82)/2-(E82+F82)/2)/((E82+F82)/2)*100</f>
        <v>4</v>
      </c>
      <c r="H82" s="49" t="s">
        <v>166</v>
      </c>
      <c r="I82" s="68"/>
      <c r="J82" s="84"/>
    </row>
    <row r="83" spans="1:12" ht="21.75" customHeight="1" x14ac:dyDescent="0.55000000000000004">
      <c r="A83" s="49" t="s">
        <v>42</v>
      </c>
      <c r="B83" s="50" t="s">
        <v>19</v>
      </c>
      <c r="C83" s="31">
        <v>90</v>
      </c>
      <c r="D83" s="31">
        <v>95</v>
      </c>
      <c r="E83" s="31">
        <v>85</v>
      </c>
      <c r="F83" s="31">
        <v>95</v>
      </c>
      <c r="G83" s="53">
        <f t="shared" si="8"/>
        <v>2.7777777777777777</v>
      </c>
      <c r="H83" s="49" t="s">
        <v>172</v>
      </c>
      <c r="I83" s="68"/>
      <c r="J83" s="84"/>
    </row>
    <row r="84" spans="1:12" ht="17.399999999999999" customHeight="1" x14ac:dyDescent="0.55000000000000004">
      <c r="A84" s="49" t="s">
        <v>165</v>
      </c>
      <c r="B84" s="50" t="s">
        <v>19</v>
      </c>
      <c r="C84" s="31">
        <v>95</v>
      </c>
      <c r="D84" s="31">
        <v>100</v>
      </c>
      <c r="E84" s="31">
        <v>100</v>
      </c>
      <c r="F84" s="31">
        <v>120</v>
      </c>
      <c r="G84" s="53">
        <f t="shared" si="8"/>
        <v>-11.363636363636363</v>
      </c>
      <c r="H84" s="49" t="s">
        <v>173</v>
      </c>
      <c r="I84" s="68"/>
      <c r="J84" s="84"/>
    </row>
    <row r="85" spans="1:12" ht="17.399999999999999" customHeight="1" x14ac:dyDescent="0.55000000000000004">
      <c r="A85" s="49" t="s">
        <v>102</v>
      </c>
      <c r="B85" s="50" t="s">
        <v>19</v>
      </c>
      <c r="C85" s="31">
        <v>220</v>
      </c>
      <c r="D85" s="31">
        <v>260</v>
      </c>
      <c r="E85" s="31">
        <v>250</v>
      </c>
      <c r="F85" s="31">
        <v>270</v>
      </c>
      <c r="G85" s="53">
        <f t="shared" si="8"/>
        <v>-7.6923076923076925</v>
      </c>
      <c r="H85" s="49" t="s">
        <v>173</v>
      </c>
      <c r="I85" s="68"/>
      <c r="J85" s="84"/>
    </row>
    <row r="86" spans="1:12" ht="17.399999999999999" customHeight="1" x14ac:dyDescent="0.55000000000000004">
      <c r="A86" s="49" t="s">
        <v>47</v>
      </c>
      <c r="B86" s="50" t="s">
        <v>19</v>
      </c>
      <c r="C86" s="31">
        <v>200</v>
      </c>
      <c r="D86" s="31">
        <v>220</v>
      </c>
      <c r="E86" s="31">
        <v>200</v>
      </c>
      <c r="F86" s="31">
        <v>240</v>
      </c>
      <c r="G86" s="53">
        <f t="shared" si="8"/>
        <v>-4.5454545454545459</v>
      </c>
      <c r="H86" s="49" t="s">
        <v>173</v>
      </c>
      <c r="I86" s="68"/>
      <c r="J86" s="84"/>
    </row>
    <row r="87" spans="1:12" ht="17.399999999999999" customHeight="1" x14ac:dyDescent="0.55000000000000004">
      <c r="A87" s="49" t="s">
        <v>159</v>
      </c>
      <c r="B87" s="50" t="s">
        <v>19</v>
      </c>
      <c r="C87" s="31">
        <v>250</v>
      </c>
      <c r="D87" s="31">
        <v>280</v>
      </c>
      <c r="E87" s="31">
        <v>250</v>
      </c>
      <c r="F87" s="31">
        <v>300</v>
      </c>
      <c r="G87" s="53">
        <f t="shared" si="8"/>
        <v>-3.6363636363636362</v>
      </c>
      <c r="H87" s="49" t="s">
        <v>173</v>
      </c>
      <c r="I87" s="68"/>
      <c r="J87" s="84"/>
    </row>
    <row r="88" spans="1:12" ht="17.399999999999999" customHeight="1" x14ac:dyDescent="0.55000000000000004">
      <c r="A88" s="49" t="s">
        <v>56</v>
      </c>
      <c r="B88" s="50" t="s">
        <v>19</v>
      </c>
      <c r="C88" s="31">
        <v>1800</v>
      </c>
      <c r="D88" s="31">
        <v>2600</v>
      </c>
      <c r="E88" s="31">
        <v>1600</v>
      </c>
      <c r="F88" s="31">
        <v>2600</v>
      </c>
      <c r="G88" s="53">
        <f t="shared" si="8"/>
        <v>4.7619047619047619</v>
      </c>
      <c r="H88" s="49" t="s">
        <v>172</v>
      </c>
      <c r="I88" s="68"/>
      <c r="J88" s="84"/>
    </row>
    <row r="89" spans="1:12" ht="17.399999999999999" customHeight="1" x14ac:dyDescent="0.55000000000000004">
      <c r="A89" s="49" t="s">
        <v>73</v>
      </c>
      <c r="B89" s="50" t="s">
        <v>19</v>
      </c>
      <c r="C89" s="31">
        <v>140</v>
      </c>
      <c r="D89" s="31">
        <v>145</v>
      </c>
      <c r="E89" s="31">
        <v>140</v>
      </c>
      <c r="F89" s="31">
        <v>150</v>
      </c>
      <c r="G89" s="53">
        <f t="shared" si="8"/>
        <v>-1.7241379310344827</v>
      </c>
      <c r="H89" s="49" t="s">
        <v>167</v>
      </c>
      <c r="I89" s="68"/>
      <c r="J89" s="84"/>
    </row>
    <row r="90" spans="1:12" ht="17.399999999999999" customHeight="1" x14ac:dyDescent="0.55000000000000004">
      <c r="A90" s="82"/>
      <c r="B90" s="9"/>
      <c r="C90" s="92"/>
      <c r="D90" s="92"/>
      <c r="E90" s="92"/>
      <c r="F90" s="92"/>
      <c r="G90" s="87"/>
      <c r="H90" s="82"/>
      <c r="I90" s="9"/>
      <c r="J90" s="9"/>
      <c r="K90"/>
      <c r="L90"/>
    </row>
    <row r="91" spans="1:12" ht="17.399999999999999" customHeight="1" x14ac:dyDescent="0.55000000000000004">
      <c r="A91" s="82"/>
      <c r="B91" s="9"/>
      <c r="C91" s="92"/>
      <c r="D91" s="92"/>
      <c r="E91" s="92"/>
      <c r="F91" s="92"/>
      <c r="G91" s="87"/>
      <c r="H91" s="95"/>
      <c r="I91"/>
      <c r="J91"/>
      <c r="K91"/>
      <c r="L91"/>
    </row>
    <row r="92" spans="1:12" ht="17.399999999999999" customHeight="1" x14ac:dyDescent="0.55000000000000004">
      <c r="A92" s="82"/>
      <c r="B92" s="9"/>
      <c r="C92" s="92"/>
      <c r="D92" s="92"/>
      <c r="E92" s="92"/>
      <c r="F92" s="92"/>
      <c r="G92" s="87"/>
      <c r="H92" s="95"/>
      <c r="I92"/>
      <c r="J92"/>
      <c r="K92"/>
      <c r="L92"/>
    </row>
    <row r="93" spans="1:12" ht="18.600000000000001" customHeight="1" x14ac:dyDescent="0.5">
      <c r="A93" s="82"/>
      <c r="B93" s="9"/>
      <c r="C93" s="91"/>
      <c r="D93" s="91"/>
      <c r="E93" s="91"/>
      <c r="F93" s="91"/>
      <c r="G93" s="87"/>
      <c r="H93" s="95"/>
      <c r="I93"/>
      <c r="J93"/>
      <c r="K93"/>
      <c r="L93"/>
    </row>
    <row r="94" spans="1:12" ht="19.95" customHeight="1" x14ac:dyDescent="0.55000000000000004">
      <c r="A94" s="82"/>
      <c r="B94" s="82"/>
      <c r="C94" s="102"/>
      <c r="D94" s="103" t="s">
        <v>170</v>
      </c>
      <c r="E94" s="100"/>
      <c r="F94" s="91"/>
      <c r="G94" s="87"/>
      <c r="H94" s="95"/>
      <c r="I94" s="98"/>
      <c r="J94" s="99" t="s">
        <v>162</v>
      </c>
      <c r="K94" s="100"/>
      <c r="L94"/>
    </row>
    <row r="95" spans="1:12" ht="18.600000000000001" customHeight="1" x14ac:dyDescent="0.55000000000000004">
      <c r="A95" s="82"/>
      <c r="B95" s="82"/>
      <c r="C95" s="100"/>
      <c r="D95" s="103" t="s">
        <v>171</v>
      </c>
      <c r="E95" s="104"/>
      <c r="F95" s="91"/>
      <c r="G95" s="87"/>
      <c r="H95" s="96"/>
      <c r="I95" s="101"/>
      <c r="J95" s="99" t="s">
        <v>163</v>
      </c>
      <c r="K95" s="101"/>
      <c r="L95"/>
    </row>
    <row r="96" spans="1:12" ht="9" customHeight="1" x14ac:dyDescent="0.5">
      <c r="A96" s="82"/>
      <c r="B96" s="9"/>
      <c r="C96" s="91"/>
      <c r="D96" s="91"/>
      <c r="E96" s="91"/>
      <c r="F96" s="91"/>
      <c r="G96" s="87"/>
    </row>
    <row r="97" spans="1:12" ht="18.75" customHeight="1" x14ac:dyDescent="0.35">
      <c r="A97" s="80" t="s">
        <v>88</v>
      </c>
      <c r="B97" s="9"/>
      <c r="C97" s="85"/>
      <c r="D97" s="85"/>
      <c r="E97" s="85"/>
      <c r="F97" s="85"/>
      <c r="G97" s="85"/>
    </row>
    <row r="98" spans="1:12" ht="18.75" customHeight="1" x14ac:dyDescent="0.35">
      <c r="A98" s="82" t="s">
        <v>146</v>
      </c>
      <c r="B98" s="9"/>
      <c r="C98" s="85"/>
      <c r="D98" s="85"/>
      <c r="E98" s="85"/>
      <c r="F98" s="85"/>
      <c r="G98" s="9"/>
    </row>
    <row r="99" spans="1:12" ht="18.75" customHeight="1" x14ac:dyDescent="0.35">
      <c r="A99" s="82" t="s">
        <v>89</v>
      </c>
      <c r="B99" s="9"/>
      <c r="C99" s="9"/>
      <c r="D99" s="9"/>
      <c r="E99" s="9"/>
      <c r="F99" s="85"/>
      <c r="G99" s="9"/>
    </row>
    <row r="100" spans="1:12" x14ac:dyDescent="0.35">
      <c r="A100" s="82" t="s">
        <v>152</v>
      </c>
      <c r="B100" s="9"/>
      <c r="C100" s="9"/>
      <c r="D100" s="9"/>
      <c r="E100" s="9"/>
    </row>
    <row r="101" spans="1:12" ht="16.5" customHeight="1" x14ac:dyDescent="0.35">
      <c r="A101" s="82" t="s">
        <v>153</v>
      </c>
      <c r="B101" s="9"/>
      <c r="C101" s="9"/>
      <c r="D101" s="9"/>
      <c r="E101" s="9"/>
      <c r="F101" s="9"/>
    </row>
    <row r="102" spans="1:12" x14ac:dyDescent="0.35">
      <c r="A102" s="82" t="s">
        <v>154</v>
      </c>
      <c r="B102" s="9"/>
      <c r="C102" s="9"/>
      <c r="D102" s="9"/>
      <c r="E102" s="9"/>
      <c r="F102" s="9"/>
      <c r="G102" s="9"/>
    </row>
    <row r="103" spans="1:12" x14ac:dyDescent="0.35">
      <c r="A103" s="82" t="s">
        <v>147</v>
      </c>
      <c r="B103" s="9"/>
      <c r="C103" s="9"/>
      <c r="D103" s="9"/>
      <c r="E103" s="9"/>
      <c r="F103" s="9"/>
      <c r="G103" s="9"/>
    </row>
    <row r="104" spans="1:12" x14ac:dyDescent="0.35">
      <c r="A104" s="82" t="s">
        <v>90</v>
      </c>
      <c r="B104" s="9"/>
      <c r="C104" s="9"/>
      <c r="D104" s="9"/>
      <c r="E104" s="9"/>
      <c r="F104" s="9"/>
      <c r="G104" s="9"/>
    </row>
    <row r="105" spans="1:12" x14ac:dyDescent="0.35">
      <c r="A105" s="82" t="s">
        <v>91</v>
      </c>
      <c r="B105" s="9"/>
      <c r="C105" s="9"/>
      <c r="D105" s="9"/>
      <c r="E105" s="9"/>
      <c r="F105" s="9"/>
      <c r="G105" s="9"/>
    </row>
    <row r="106" spans="1:12" x14ac:dyDescent="0.35">
      <c r="A106" s="82" t="s">
        <v>92</v>
      </c>
      <c r="B106" s="9"/>
      <c r="C106" s="9"/>
      <c r="D106" s="9"/>
      <c r="E106" s="9"/>
      <c r="F106" s="9"/>
      <c r="G106" s="9"/>
    </row>
    <row r="107" spans="1:12" x14ac:dyDescent="0.35">
      <c r="A107" s="82" t="s">
        <v>148</v>
      </c>
      <c r="B107" s="9"/>
      <c r="C107" s="9"/>
      <c r="D107" s="9"/>
      <c r="E107" s="9"/>
      <c r="F107" s="9"/>
      <c r="G107" s="9"/>
    </row>
    <row r="108" spans="1:12" x14ac:dyDescent="0.35">
      <c r="A108" s="82" t="s">
        <v>149</v>
      </c>
      <c r="B108" s="9"/>
      <c r="C108" s="9"/>
      <c r="D108" s="9"/>
      <c r="E108" s="9"/>
      <c r="F108" s="9"/>
      <c r="G108" s="9"/>
    </row>
    <row r="109" spans="1:12" x14ac:dyDescent="0.35">
      <c r="A109" s="82" t="s">
        <v>93</v>
      </c>
      <c r="B109" s="9"/>
      <c r="C109" s="9"/>
      <c r="D109" s="9"/>
      <c r="E109" s="9"/>
      <c r="F109" s="9"/>
      <c r="G109" s="9"/>
    </row>
    <row r="110" spans="1:12" x14ac:dyDescent="0.35">
      <c r="A110" s="82" t="s">
        <v>94</v>
      </c>
      <c r="B110" s="9"/>
      <c r="C110" s="9"/>
      <c r="D110" s="9"/>
      <c r="E110" s="9"/>
      <c r="F110" s="9"/>
      <c r="G110" s="9"/>
    </row>
    <row r="111" spans="1:12" ht="22.2" x14ac:dyDescent="0.35">
      <c r="A111" s="82" t="s">
        <v>95</v>
      </c>
      <c r="B111" s="9"/>
      <c r="C111" s="9"/>
      <c r="D111" s="9"/>
      <c r="E111" s="9"/>
      <c r="F111" s="9"/>
      <c r="G111" s="9"/>
      <c r="H111" s="94"/>
      <c r="I111"/>
      <c r="J111"/>
      <c r="K111"/>
      <c r="L111"/>
    </row>
    <row r="112" spans="1:12" ht="22.2" x14ac:dyDescent="0.35">
      <c r="A112" s="82" t="s">
        <v>150</v>
      </c>
      <c r="B112" s="9"/>
      <c r="C112" s="9"/>
      <c r="D112" s="9"/>
      <c r="E112" s="9"/>
      <c r="F112" s="9"/>
      <c r="G112" s="9"/>
      <c r="H112" s="94"/>
      <c r="I112"/>
      <c r="J112"/>
      <c r="K112"/>
      <c r="L112"/>
    </row>
    <row r="113" spans="1:12" ht="22.2" x14ac:dyDescent="0.35">
      <c r="A113" s="82" t="s">
        <v>151</v>
      </c>
      <c r="B113" s="9"/>
      <c r="C113" s="9"/>
      <c r="D113" s="9"/>
      <c r="E113" s="9"/>
      <c r="F113" s="9"/>
      <c r="G113" s="9"/>
      <c r="H113" s="94"/>
      <c r="I113"/>
      <c r="J113"/>
      <c r="K113"/>
      <c r="L113"/>
    </row>
    <row r="114" spans="1:12" ht="4.2" customHeight="1" x14ac:dyDescent="0.35">
      <c r="A114" s="82"/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22.2" x14ac:dyDescent="0.35">
      <c r="A115" s="80" t="s">
        <v>96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18" customHeight="1" x14ac:dyDescent="0.35">
      <c r="A116" s="82" t="s">
        <v>97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19.2" customHeight="1" x14ac:dyDescent="0.35">
      <c r="A117" s="82" t="s">
        <v>157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19.2" customHeight="1" x14ac:dyDescent="0.35">
      <c r="A118" s="82" t="s">
        <v>158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2.2" x14ac:dyDescent="0.35">
      <c r="H119" s="97"/>
      <c r="I119"/>
      <c r="J119"/>
      <c r="K119"/>
      <c r="L119"/>
    </row>
    <row r="120" spans="1:12" ht="22.2" x14ac:dyDescent="0.35">
      <c r="H120" s="97"/>
      <c r="I120"/>
      <c r="J120"/>
      <c r="K120"/>
      <c r="L120"/>
    </row>
    <row r="121" spans="1:12" ht="22.2" x14ac:dyDescent="0.35">
      <c r="H121" s="97"/>
      <c r="I121"/>
      <c r="J121"/>
      <c r="K121"/>
      <c r="L121"/>
    </row>
    <row r="122" spans="1:12" ht="22.2" x14ac:dyDescent="0.35">
      <c r="H122" s="97"/>
      <c r="I122"/>
      <c r="J122"/>
      <c r="K122"/>
      <c r="L122"/>
    </row>
    <row r="123" spans="1:12" ht="22.2" x14ac:dyDescent="0.35">
      <c r="H123" s="97"/>
      <c r="I123"/>
      <c r="J123"/>
      <c r="K123"/>
      <c r="L123"/>
    </row>
    <row r="124" spans="1:12" ht="22.2" x14ac:dyDescent="0.35">
      <c r="H124" s="94"/>
      <c r="I124"/>
      <c r="J124"/>
      <c r="K124"/>
      <c r="L124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6" t="s">
        <v>118</v>
      </c>
    </row>
    <row r="13" spans="1:6" ht="19.2" x14ac:dyDescent="0.45">
      <c r="A13" s="13" t="s">
        <v>114</v>
      </c>
      <c r="B13" s="14" t="s">
        <v>115</v>
      </c>
      <c r="C13" s="110" t="s">
        <v>117</v>
      </c>
      <c r="D13" s="110"/>
      <c r="E13" s="110">
        <v>44648</v>
      </c>
      <c r="F13" s="110"/>
    </row>
    <row r="14" spans="1:6" ht="19.2" x14ac:dyDescent="0.4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118</v>
      </c>
    </row>
    <row r="23" spans="1:12" ht="22.2" x14ac:dyDescent="0.5">
      <c r="I23" s="19"/>
    </row>
    <row r="25" spans="1:12" ht="19.2" x14ac:dyDescent="0.45">
      <c r="B25" s="14" t="s">
        <v>115</v>
      </c>
      <c r="C25" s="110" t="s">
        <v>120</v>
      </c>
      <c r="D25" s="110"/>
      <c r="E25" s="110" t="s">
        <v>121</v>
      </c>
      <c r="F25" s="110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2" x14ac:dyDescent="0.4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2" x14ac:dyDescent="0.4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2" x14ac:dyDescent="0.4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2" x14ac:dyDescent="0.45">
      <c r="I32" s="14" t="s">
        <v>124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137</v>
      </c>
    </row>
    <row r="49" spans="9:13" x14ac:dyDescent="0.35">
      <c r="M49" t="s">
        <v>136</v>
      </c>
    </row>
    <row r="50" spans="9:13" ht="19.2" x14ac:dyDescent="0.4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2" x14ac:dyDescent="0.4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2" x14ac:dyDescent="0.4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2" x14ac:dyDescent="0.4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2" x14ac:dyDescent="0.4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9.2" x14ac:dyDescent="0.4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2" x14ac:dyDescent="0.4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2023-12-11T05:51:00Z</cp:lastPrinted>
  <dcterms:created xsi:type="dcterms:W3CDTF">2021-06-05T07:13:32Z</dcterms:created>
  <dcterms:modified xsi:type="dcterms:W3CDTF">2023-12-26T06:19:02Z</dcterms:modified>
</cp:coreProperties>
</file>