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December-2023\"/>
    </mc:Choice>
  </mc:AlternateContent>
  <xr:revisionPtr revIDLastSave="0" documentId="13_ncr:1_{DCD8ECAC-0142-4000-A520-7032B6D748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3" i="1" l="1"/>
  <c r="G83" i="1"/>
  <c r="G82" i="1"/>
  <c r="G85" i="1" l="1"/>
  <c r="G87" i="1"/>
  <c r="G91" i="1"/>
  <c r="G95" i="1"/>
  <c r="G94" i="1"/>
  <c r="G84" i="1"/>
  <c r="G90" i="1"/>
  <c r="G92" i="1"/>
  <c r="G86" i="1"/>
  <c r="G89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<sst xmlns="http://schemas.openxmlformats.org/spreadsheetml/2006/main" count="412" uniqueCount="178">
  <si>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</si>
  <si>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</si>
  <si>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</si>
  <si>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</si>
  <si>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</si>
  <si>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</si>
  <si>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</si>
  <si>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</si>
  <si>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</si>
  <si>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</si>
  <si>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</si>
  <si>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</si>
  <si>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</si>
  <si>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</si>
  <si>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</si>
  <si>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</si>
  <si>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</si>
  <si>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</si>
  <si>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</si>
  <si>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</si>
  <si>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</si>
  <si>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</si>
  <si>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</si>
  <si>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</si>
  <si>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</si>
  <si>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</si>
  <si>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</si>
  <si>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</si>
  <si>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</si>
  <si>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</si>
  <si>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</si>
  <si>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</si>
  <si>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</si>
  <si>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</si>
  <si>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</si>
  <si>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</si>
  <si>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</si>
  <si>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</si>
  <si>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</si>
  <si>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</si>
  <si>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</si>
  <si>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</si>
  <si>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</si>
  <si>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</si>
  <si>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</si>
  <si>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</si>
  <si>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</si>
  <si>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</si>
  <si>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</si>
  <si>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</si>
  <si>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</si>
  <si>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</si>
  <si>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</si>
  <si>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</si>
  <si>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</si>
  <si>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</si>
  <si>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</si>
  <si>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</si>
  <si>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</si>
  <si>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</si>
  <si>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</si>
  <si>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</si>
  <si>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</si>
  <si>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</si>
  <si>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</si>
  <si>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</si>
  <si>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</si>
  <si>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</si>
  <si>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</si>
  <si>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</si>
  <si>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</si>
  <si>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</si>
  <si>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</si>
  <si>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</si>
  <si>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</si>
  <si>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</si>
  <si>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</si>
  <si>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</si>
  <si>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</si>
  <si>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</si>
  <si>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</si>
  <si>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</si>
  <si>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</si>
  <si>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</si>
  <si>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</si>
  <si>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</si>
  <si>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</si>
  <si>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</si>
  <si>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</si>
  <si>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</si>
  <si>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</si>
  <si>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</si>
  <si>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</si>
  <si>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</si>
  <si>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</si>
  <si>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</si>
  <si>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</si>
  <si>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</si>
  <si>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</si>
  <si>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</si>
  <si>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</si>
  <si>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</si>
  <si>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</si>
  <si>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</si>
  <si>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</si>
  <si>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</si>
  <si>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</si>
  <si>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</si>
  <si>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</si>
  <si>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</si>
  <si>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</si>
  <si>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</si>
  <si>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</si>
  <si>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</si>
  <si>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</si>
  <si>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</si>
  <si>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</si>
  <si>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</si>
  <si>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</si>
  <si>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</si>
  <si>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</si>
  <si>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</si>
  <si>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</si>
  <si>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</si>
  <si>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</si>
  <si>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</si>
  <si>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</si>
  <si>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</si>
  <si>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</si>
  <si>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</si>
  <si>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</si>
  <si>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</si>
  <si>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</si>
  <si>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</si>
  <si>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</si>
  <si>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</si>
  <si>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</si>
  <si>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</si>
  <si>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</si>
  <si>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</si>
  <si>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</si>
  <si>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</si>
  <si>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</si>
  <si>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</si>
  <si>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</si>
  <si>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</si>
  <si>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</si>
  <si>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</si>
  <si>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</si>
  <si>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</si>
  <si>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</si>
  <si>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</si>
  <si>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</si>
  <si>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</si>
  <si>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</si>
  <si>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</si>
  <si>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</si>
  <si>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</si>
  <si>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</si>
  <si>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</si>
  <si>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</si>
  <si>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</si>
  <si>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</si>
  <si>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</si>
  <si>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(মোঃ নাসির উদ্দিন তালুকদার)</t>
  </si>
  <si>
    <t>সহকারী পরিচালক (বাজার তথ্য)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</si>
  <si>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</si>
  <si>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</si>
  <si>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</si>
  <si>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</si>
  <si>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</si>
  <si>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</si>
  <si>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স্মারক নং-২৬.০৫.০০০০.০১৭.৩১.০০১.২৩-৩৩৩</t>
  </si>
  <si>
    <t xml:space="preserve">বৃহস্পতিবার ২৮ ডিসেম্বর ২০২৩ খ্রিঃ, ১৩ পৌষ ১৪৩০ বাংলা, ১৪ জমা উল সানি ১৪৪৫ হিজরি </t>
  </si>
  <si>
    <t>২৮-১২-২০২৩ তারিখে মূল্য বৃদ্ধি পেয়েছে।</t>
  </si>
  <si>
    <t>২৮-১২-২০২৩ তারিখে মূল্য হ্রাস পেয়েছে।</t>
  </si>
  <si>
    <t>(২)  পিয়াজ (দেশী), সয়াবিন (বোতল), আদা (দেশী), এম এস রড  এর মূল্য হ্রাস পেয়েছে।</t>
  </si>
  <si>
    <t>(১)   চাল (সরু), ছোলা, আলু, পেঁয়াজ (আম), রশুন (দেশী,আম), আদা (আম), এলাচ, মুরগী ব্রয়লার 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</si>
</sst>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30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5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29" fillId="0" borderId="0" xfId="0" applyFont="1" applyAlignment="1">
      <alignment horizontal="center"/>
    </xf>
    <xf numFmtId="0" fontId="14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0"/>
  <sheetViews>
    <sheetView tabSelected="1" zoomScale="95" zoomScaleNormal="95" zoomScaleSheetLayoutView="106" workbookViewId="0">
      <pane ySplit="2400" topLeftCell="A55" activePane="bottomLeft"/>
      <selection activeCell="L6" sqref="L6"/>
      <selection pane="bottomLeft" activeCell="B77" sqref="B77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173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172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45288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5" t="s">
        <v>7</v>
      </c>
      <c r="D7" s="106"/>
      <c r="E7" s="105" t="s">
        <v>8</v>
      </c>
      <c r="F7" s="106"/>
      <c r="G7" s="105" t="s">
        <v>9</v>
      </c>
      <c r="H7" s="106"/>
      <c r="I7" s="50" t="s">
        <v>10</v>
      </c>
      <c r="J7" s="105" t="s">
        <v>11</v>
      </c>
      <c r="K7" s="106"/>
      <c r="L7" s="89" t="s">
        <v>12</v>
      </c>
      <c r="O7" s="48"/>
      <c r="P7" s="48"/>
      <c r="Q7" s="48"/>
    </row>
    <row r="8" spans="1:17" x14ac:dyDescent="0.3">
      <c r="A8" s="49"/>
      <c r="B8" s="50"/>
      <c r="C8" s="107">
        <v>45288</v>
      </c>
      <c r="D8" s="106"/>
      <c r="E8" s="107">
        <v>45281</v>
      </c>
      <c r="F8" s="106"/>
      <c r="G8" s="107">
        <v>45258</v>
      </c>
      <c r="H8" s="106"/>
      <c r="I8" s="50" t="s">
        <v>13</v>
      </c>
      <c r="J8" s="107">
        <v>44923</v>
      </c>
      <c r="K8" s="106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60</v>
      </c>
      <c r="K14" s="31">
        <v>62</v>
      </c>
      <c r="L14" s="54">
        <f>((C14+D14)/2-(J14+K14)/2)/((J14+K14)/2)*100</f>
        <v>-22.131147540983605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0</v>
      </c>
      <c r="J15" s="31">
        <v>70</v>
      </c>
      <c r="K15" s="31">
        <v>75</v>
      </c>
      <c r="L15" s="54">
        <f>((C15+D15)/2-(J15+K15)/2)/((J15+K15)/2)*100</f>
        <v>-17.241379310344829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68</v>
      </c>
      <c r="K16" s="31">
        <v>72</v>
      </c>
      <c r="L16" s="54">
        <f>((C16+D16)/2-(J16+K16)/2)/((J16+K16)/2)*100</f>
        <v>-7.1428571428571423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80</v>
      </c>
      <c r="K17" s="31">
        <v>85</v>
      </c>
      <c r="L17" s="54">
        <f>((C17+D17)/2-(J17+K17)/2)/((J17+K17)/2)*100</f>
        <v>-15.151515151515152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170</v>
      </c>
      <c r="K19" s="31">
        <v>180</v>
      </c>
      <c r="L19" s="54">
        <f>((C19+D19)/2-(J19+K19)/2)/((J19+K19)/2)*100</f>
        <v>-10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135</v>
      </c>
      <c r="K23" s="31">
        <v>140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135</v>
      </c>
      <c r="K27" s="31">
        <v>140</v>
      </c>
      <c r="L27" s="54">
        <f t="shared" si="1"/>
        <v>-3.6363636363636362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161</v>
      </c>
      <c r="B31" s="50" t="s">
        <v>19</v>
      </c>
      <c r="C31" s="31">
        <v>60</v>
      </c>
      <c r="D31" s="31">
        <v>65</v>
      </c>
      <c r="E31" s="31">
        <v>55</v>
      </c>
      <c r="F31" s="31">
        <v>60</v>
      </c>
      <c r="G31" s="31">
        <v>42</v>
      </c>
      <c r="H31" s="31">
        <v>45</v>
      </c>
      <c r="I31" s="53">
        <f t="shared" si="0"/>
        <v>43.678160919540232</v>
      </c>
      <c r="J31" s="31">
        <v>16</v>
      </c>
      <c r="K31" s="31">
        <v>22</v>
      </c>
      <c r="L31" s="54">
        <f t="shared" si="1"/>
        <v>228.9473684210526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90</v>
      </c>
      <c r="D33" s="31">
        <v>100</v>
      </c>
      <c r="E33" s="31">
        <v>100</v>
      </c>
      <c r="F33" s="31">
        <v>120</v>
      </c>
      <c r="G33" s="31">
        <v>100</v>
      </c>
      <c r="H33" s="31">
        <v>120</v>
      </c>
      <c r="I33" s="53">
        <f t="shared" ref="I33:I48" si="2">((C33+D33)/2-(G33+H33)/2)/((G33+H33)/2)*100</f>
        <v>-13.636363636363635</v>
      </c>
      <c r="J33" s="31">
        <v>35</v>
      </c>
      <c r="K33" s="31">
        <v>50</v>
      </c>
      <c r="L33" s="54">
        <f t="shared" ref="L33:L48" si="3">((C33+D33)/2-(J33+K33)/2)/((J33+K33)/2)*100</f>
        <v>123.52941176470588</v>
      </c>
    </row>
    <row r="34" spans="1:12" ht="22.15" customHeight="1" x14ac:dyDescent="0.45">
      <c r="A34" s="49" t="s">
        <v>46</v>
      </c>
      <c r="B34" s="50" t="s">
        <v>19</v>
      </c>
      <c r="C34" s="31">
        <v>120</v>
      </c>
      <c r="D34" s="31">
        <v>150</v>
      </c>
      <c r="E34" s="31">
        <v>120</v>
      </c>
      <c r="F34" s="31">
        <v>140</v>
      </c>
      <c r="G34" s="31">
        <v>90</v>
      </c>
      <c r="H34" s="31">
        <v>100</v>
      </c>
      <c r="I34" s="53">
        <f t="shared" si="2"/>
        <v>42.105263157894733</v>
      </c>
      <c r="J34" s="31">
        <v>35</v>
      </c>
      <c r="K34" s="31">
        <v>45</v>
      </c>
      <c r="L34" s="54">
        <f t="shared" si="3"/>
        <v>237.5</v>
      </c>
    </row>
    <row r="35" spans="1:12" ht="22.15" customHeight="1" x14ac:dyDescent="0.45">
      <c r="A35" s="49" t="s">
        <v>102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11.627906976744185</v>
      </c>
      <c r="J35" s="31">
        <v>70</v>
      </c>
      <c r="K35" s="31">
        <v>80</v>
      </c>
      <c r="L35" s="54">
        <f t="shared" si="3"/>
        <v>220.00000000000003</v>
      </c>
    </row>
    <row r="36" spans="1:12" ht="22.15" customHeight="1" x14ac:dyDescent="0.45">
      <c r="A36" s="49" t="s">
        <v>47</v>
      </c>
      <c r="B36" s="50" t="s">
        <v>19</v>
      </c>
      <c r="C36" s="31">
        <v>200</v>
      </c>
      <c r="D36" s="31">
        <v>240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15.789473684210526</v>
      </c>
      <c r="J36" s="31">
        <v>110</v>
      </c>
      <c r="K36" s="31">
        <v>120</v>
      </c>
      <c r="L36" s="54">
        <f t="shared" si="3"/>
        <v>91.304347826086953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230</v>
      </c>
      <c r="K39" s="31">
        <v>250</v>
      </c>
      <c r="L39" s="54">
        <f t="shared" si="3"/>
        <v>31.25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190</v>
      </c>
      <c r="K40" s="31">
        <v>220</v>
      </c>
      <c r="L40" s="54">
        <f t="shared" si="3"/>
        <v>21.951219512195124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250</v>
      </c>
      <c r="H41" s="31">
        <v>260</v>
      </c>
      <c r="I41" s="53">
        <f t="shared" si="2"/>
        <v>3.9215686274509802</v>
      </c>
      <c r="J41" s="31">
        <v>120</v>
      </c>
      <c r="K41" s="31">
        <v>150</v>
      </c>
      <c r="L41" s="54">
        <f t="shared" si="3"/>
        <v>96.296296296296291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1020</v>
      </c>
      <c r="H43" s="31">
        <v>1200</v>
      </c>
      <c r="I43" s="53">
        <f t="shared" si="2"/>
        <v>-7.6576576576576567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1320</v>
      </c>
      <c r="K45" s="31">
        <v>1420</v>
      </c>
      <c r="L45" s="54">
        <f>((C45+D45)/2-(J45+K45)/2)/((J45+K45)/2)*100</f>
        <v>16.788321167883211</v>
      </c>
    </row>
    <row r="46" spans="1:12" ht="22.15" customHeight="1" x14ac:dyDescent="0.45">
      <c r="A46" s="49" t="s">
        <v>56</v>
      </c>
      <c r="B46" s="50" t="s">
        <v>19</v>
      </c>
      <c r="C46" s="31">
        <v>1800</v>
      </c>
      <c r="D46" s="31">
        <v>2600</v>
      </c>
      <c r="E46" s="31">
        <v>1600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-2.2222222222222223</v>
      </c>
      <c r="J46" s="31">
        <v>1850</v>
      </c>
      <c r="K46" s="31">
        <v>2600</v>
      </c>
      <c r="L46" s="54">
        <f>((C46+D46)/2-(J46+K46)/2)/((J46+K46)/2)*100</f>
        <v>-1.1235955056179776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230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600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190</v>
      </c>
      <c r="E54" s="31">
        <v>170</v>
      </c>
      <c r="F54" s="31">
        <v>180</v>
      </c>
      <c r="G54" s="31">
        <v>150</v>
      </c>
      <c r="H54" s="31">
        <v>160</v>
      </c>
      <c r="I54" s="53">
        <f>((C54+D54)/2-(G54+H54)/2)/((G54+H54)/2)*100</f>
        <v>19.35483870967742</v>
      </c>
      <c r="J54" s="31">
        <v>140</v>
      </c>
      <c r="K54" s="31">
        <v>150</v>
      </c>
      <c r="L54" s="54">
        <f>((C54+D54)/2-(J54+K54)/2)/((J54+K54)/2)*100</f>
        <v>27.586206896551722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5" t="s">
        <v>7</v>
      </c>
      <c r="D62" s="106"/>
      <c r="E62" s="105" t="s">
        <v>8</v>
      </c>
      <c r="F62" s="106"/>
      <c r="G62" s="105" t="s">
        <v>9</v>
      </c>
      <c r="H62" s="106"/>
      <c r="I62" s="50" t="s">
        <v>10</v>
      </c>
      <c r="J62" s="105" t="s">
        <v>11</v>
      </c>
      <c r="K62" s="106"/>
      <c r="L62" s="89" t="s">
        <v>12</v>
      </c>
    </row>
    <row r="63" spans="1:12" ht="20.45" customHeight="1" x14ac:dyDescent="0.3">
      <c r="A63" s="62"/>
      <c r="B63" s="63"/>
      <c r="C63" s="107">
        <v>45288</v>
      </c>
      <c r="D63" s="106"/>
      <c r="E63" s="107">
        <v>45281</v>
      </c>
      <c r="F63" s="106"/>
      <c r="G63" s="107">
        <v>45258</v>
      </c>
      <c r="H63" s="106"/>
      <c r="I63" s="50" t="s">
        <v>13</v>
      </c>
      <c r="J63" s="107">
        <v>44923</v>
      </c>
      <c r="K63" s="106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142</v>
      </c>
      <c r="H65" s="31">
        <v>150</v>
      </c>
      <c r="I65" s="53">
        <f>((C65+D65)/2-(G65+H65)/2)/((G65+H65)/2)*100</f>
        <v>-2.3972602739726026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43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10</v>
      </c>
      <c r="J68" s="36">
        <v>35</v>
      </c>
      <c r="K68" s="36">
        <v>38</v>
      </c>
      <c r="L68" s="54">
        <f t="shared" si="6"/>
        <v>20.547945205479451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177</v>
      </c>
      <c r="H77" s="9"/>
      <c r="I77" s="9"/>
      <c r="J77" s="9"/>
      <c r="K77" s="9"/>
      <c r="L77" s="9"/>
    </row>
    <row r="78" spans="1:12" x14ac:dyDescent="0.3">
      <c r="A78" s="82"/>
      <c r="B78" s="82" t="s">
        <v>176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5" t="s">
        <v>7</v>
      </c>
      <c r="D81" s="106"/>
      <c r="E81" s="108" t="s">
        <v>87</v>
      </c>
      <c r="F81" s="109"/>
      <c r="G81" s="83" t="s">
        <v>13</v>
      </c>
      <c r="H81" s="83"/>
      <c r="I81" s="68" t="s">
        <v>155</v>
      </c>
      <c r="J81" s="84"/>
    </row>
    <row r="82" spans="1:12" ht="21.75" customHeight="1" x14ac:dyDescent="0.45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5" si="8">((C82+D82)/2-(E82+F82)/2)/((E82+F82)/2)*100</f>
        <v>3.8461538461538463</v>
      </c>
      <c r="H82" s="49" t="s">
        <v>174</v>
      </c>
      <c r="I82" s="68"/>
      <c r="J82" s="84"/>
    </row>
    <row r="83" spans="1:12" ht="21.75" customHeight="1" x14ac:dyDescent="0.45">
      <c r="A83" s="49" t="s">
        <v>31</v>
      </c>
      <c r="B83" s="50" t="s">
        <v>33</v>
      </c>
      <c r="C83" s="31">
        <v>170</v>
      </c>
      <c r="D83" s="31">
        <v>173</v>
      </c>
      <c r="E83" s="31">
        <v>170</v>
      </c>
      <c r="F83" s="31">
        <v>175</v>
      </c>
      <c r="G83" s="53">
        <f t="shared" si="8"/>
        <v>-0.57971014492753625</v>
      </c>
      <c r="H83" s="49" t="s">
        <v>175</v>
      </c>
      <c r="I83" s="68"/>
      <c r="J83" s="84"/>
    </row>
    <row r="84" spans="1:12" ht="21.75" customHeight="1" x14ac:dyDescent="0.45">
      <c r="A84" s="49" t="s">
        <v>42</v>
      </c>
      <c r="B84" s="50" t="s">
        <v>19</v>
      </c>
      <c r="C84" s="31">
        <v>90</v>
      </c>
      <c r="D84" s="31">
        <v>95</v>
      </c>
      <c r="E84" s="31">
        <v>85</v>
      </c>
      <c r="F84" s="31">
        <v>95</v>
      </c>
      <c r="G84" s="53">
        <f t="shared" si="8"/>
        <v>2.7777777777777777</v>
      </c>
      <c r="H84" s="49" t="s">
        <v>166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60</v>
      </c>
      <c r="D85" s="31">
        <v>65</v>
      </c>
      <c r="E85" s="31">
        <v>55</v>
      </c>
      <c r="F85" s="31">
        <v>60</v>
      </c>
      <c r="G85" s="53">
        <f t="shared" si="8"/>
        <v>8.695652173913043</v>
      </c>
      <c r="H85" s="49" t="s">
        <v>171</v>
      </c>
      <c r="I85" s="68"/>
      <c r="J85" s="84"/>
    </row>
    <row r="86" spans="1:12" ht="17.45" customHeight="1" x14ac:dyDescent="0.45">
      <c r="A86" s="49" t="s">
        <v>163</v>
      </c>
      <c r="B86" s="50" t="s">
        <v>19</v>
      </c>
      <c r="C86" s="31">
        <v>90</v>
      </c>
      <c r="D86" s="31">
        <v>100</v>
      </c>
      <c r="E86" s="31">
        <v>100</v>
      </c>
      <c r="F86" s="31">
        <v>120</v>
      </c>
      <c r="G86" s="53">
        <f t="shared" si="8"/>
        <v>-13.636363636363635</v>
      </c>
      <c r="H86" s="49" t="s">
        <v>175</v>
      </c>
      <c r="I86" s="68"/>
      <c r="J86" s="84"/>
    </row>
    <row r="87" spans="1:12" ht="17.45" customHeight="1" x14ac:dyDescent="0.45">
      <c r="A87" s="49" t="s">
        <v>46</v>
      </c>
      <c r="B87" s="50" t="s">
        <v>19</v>
      </c>
      <c r="C87" s="31">
        <v>120</v>
      </c>
      <c r="D87" s="31">
        <v>150</v>
      </c>
      <c r="E87" s="31">
        <v>120</v>
      </c>
      <c r="F87" s="31">
        <v>140</v>
      </c>
      <c r="G87" s="53">
        <f t="shared" si="8"/>
        <v>3.8461538461538463</v>
      </c>
      <c r="H87" s="49" t="s">
        <v>174</v>
      </c>
      <c r="I87" s="68"/>
      <c r="J87" s="84"/>
    </row>
    <row r="88" spans="1:12" ht="17.45" customHeight="1" x14ac:dyDescent="0.45">
      <c r="A88" s="49" t="s">
        <v>102</v>
      </c>
      <c r="B88" s="50" t="s">
        <v>19</v>
      </c>
      <c r="C88" s="31">
        <v>220</v>
      </c>
      <c r="D88" s="31">
        <v>260</v>
      </c>
      <c r="E88" s="31">
        <v>220</v>
      </c>
      <c r="F88" s="31">
        <v>240</v>
      </c>
      <c r="G88" s="53">
        <f t="shared" si="8"/>
        <v>4.3478260869565215</v>
      </c>
      <c r="H88" s="49" t="s">
        <v>174</v>
      </c>
      <c r="I88" s="68"/>
      <c r="J88" s="84"/>
    </row>
    <row r="89" spans="1:12" ht="17.45" customHeight="1" x14ac:dyDescent="0.45">
      <c r="A89" s="49" t="s">
        <v>47</v>
      </c>
      <c r="B89" s="50" t="s">
        <v>19</v>
      </c>
      <c r="C89" s="31">
        <v>200</v>
      </c>
      <c r="D89" s="31">
        <v>240</v>
      </c>
      <c r="E89" s="31">
        <v>190</v>
      </c>
      <c r="F89" s="31">
        <v>220</v>
      </c>
      <c r="G89" s="53">
        <f t="shared" si="8"/>
        <v>7.3170731707317067</v>
      </c>
      <c r="H89" s="49" t="s">
        <v>174</v>
      </c>
      <c r="I89" s="68"/>
      <c r="J89" s="84"/>
    </row>
    <row r="90" spans="1:12" ht="17.45" customHeight="1" x14ac:dyDescent="0.45">
      <c r="A90" s="49" t="s">
        <v>159</v>
      </c>
      <c r="B90" s="50" t="s">
        <v>19</v>
      </c>
      <c r="C90" s="31">
        <v>250</v>
      </c>
      <c r="D90" s="31">
        <v>280</v>
      </c>
      <c r="E90" s="31">
        <v>250</v>
      </c>
      <c r="F90" s="31">
        <v>300</v>
      </c>
      <c r="G90" s="53">
        <f t="shared" si="8"/>
        <v>-3.6363636363636362</v>
      </c>
      <c r="H90" s="49" t="s">
        <v>167</v>
      </c>
      <c r="I90" s="68"/>
      <c r="J90" s="84"/>
    </row>
    <row r="91" spans="1:12" ht="17.45" customHeight="1" x14ac:dyDescent="0.45">
      <c r="A91" s="49" t="s">
        <v>52</v>
      </c>
      <c r="B91" s="50" t="s">
        <v>19</v>
      </c>
      <c r="C91" s="31">
        <v>200</v>
      </c>
      <c r="D91" s="31">
        <v>260</v>
      </c>
      <c r="E91" s="31">
        <v>200</v>
      </c>
      <c r="F91" s="31">
        <v>240</v>
      </c>
      <c r="G91" s="53">
        <f t="shared" si="8"/>
        <v>4.5454545454545459</v>
      </c>
      <c r="H91" s="49" t="s">
        <v>171</v>
      </c>
      <c r="I91" s="68"/>
      <c r="J91" s="84"/>
    </row>
    <row r="92" spans="1:12" ht="17.45" customHeight="1" x14ac:dyDescent="0.45">
      <c r="A92" s="49" t="s">
        <v>56</v>
      </c>
      <c r="B92" s="50" t="s">
        <v>19</v>
      </c>
      <c r="C92" s="31">
        <v>1800</v>
      </c>
      <c r="D92" s="31">
        <v>2600</v>
      </c>
      <c r="E92" s="31">
        <v>1600</v>
      </c>
      <c r="F92" s="31">
        <v>2600</v>
      </c>
      <c r="G92" s="53">
        <f t="shared" si="8"/>
        <v>4.7619047619047619</v>
      </c>
      <c r="H92" s="49" t="s">
        <v>166</v>
      </c>
      <c r="I92" s="68"/>
      <c r="J92" s="84"/>
    </row>
    <row r="93" spans="1:12" ht="17.45" customHeight="1" x14ac:dyDescent="0.45">
      <c r="A93" s="49" t="s">
        <v>64</v>
      </c>
      <c r="B93" s="50" t="s">
        <v>19</v>
      </c>
      <c r="C93" s="31">
        <v>180</v>
      </c>
      <c r="D93" s="31">
        <v>190</v>
      </c>
      <c r="E93" s="31">
        <v>170</v>
      </c>
      <c r="F93" s="31">
        <v>180</v>
      </c>
      <c r="G93" s="53">
        <f t="shared" si="8"/>
        <v>5.7142857142857144</v>
      </c>
      <c r="H93" s="49" t="s">
        <v>174</v>
      </c>
      <c r="I93" s="68"/>
      <c r="J93" s="84"/>
    </row>
    <row r="94" spans="1:12" ht="17.45" customHeight="1" x14ac:dyDescent="0.45">
      <c r="A94" s="49" t="s">
        <v>79</v>
      </c>
      <c r="B94" s="50" t="s">
        <v>80</v>
      </c>
      <c r="C94" s="31">
        <v>91500</v>
      </c>
      <c r="D94" s="31">
        <v>99000</v>
      </c>
      <c r="E94" s="31">
        <v>92500</v>
      </c>
      <c r="F94" s="31">
        <v>99500</v>
      </c>
      <c r="G94" s="53">
        <f t="shared" si="8"/>
        <v>-0.78125</v>
      </c>
      <c r="H94" s="49" t="s">
        <v>170</v>
      </c>
      <c r="I94" s="68"/>
      <c r="J94" s="84"/>
    </row>
    <row r="95" spans="1:12" ht="17.45" customHeight="1" x14ac:dyDescent="0.45">
      <c r="A95" s="49" t="s">
        <v>81</v>
      </c>
      <c r="B95" s="50" t="s">
        <v>80</v>
      </c>
      <c r="C95" s="31">
        <v>86500</v>
      </c>
      <c r="D95" s="31">
        <v>90000</v>
      </c>
      <c r="E95" s="31">
        <v>87000</v>
      </c>
      <c r="F95" s="31">
        <v>90000</v>
      </c>
      <c r="G95" s="53">
        <f t="shared" si="8"/>
        <v>-0.2824858757062147</v>
      </c>
      <c r="H95" s="49" t="s">
        <v>170</v>
      </c>
      <c r="I95" s="68"/>
      <c r="J95" s="84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95"/>
      <c r="I97"/>
      <c r="J97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8.600000000000001" customHeight="1" x14ac:dyDescent="0.4">
      <c r="A99" s="82"/>
      <c r="B99" s="9"/>
      <c r="C99" s="91"/>
      <c r="D99" s="91"/>
      <c r="E99" s="91"/>
      <c r="F99" s="91"/>
      <c r="G99" s="87"/>
      <c r="H99" s="95"/>
      <c r="I99"/>
      <c r="J99"/>
      <c r="K99"/>
      <c r="L99"/>
    </row>
    <row r="100" spans="1:12" ht="19.899999999999999" customHeight="1" x14ac:dyDescent="0.45">
      <c r="A100" s="82"/>
      <c r="B100" s="82"/>
      <c r="C100" s="102"/>
      <c r="D100" s="103" t="s">
        <v>164</v>
      </c>
      <c r="E100" s="100"/>
      <c r="F100" s="91"/>
      <c r="G100" s="87"/>
      <c r="H100" s="95"/>
      <c r="I100" s="98"/>
      <c r="J100" s="98"/>
      <c r="K100" s="99" t="s">
        <v>168</v>
      </c>
      <c r="L100" s="100"/>
    </row>
    <row r="101" spans="1:12" ht="18.600000000000001" customHeight="1" x14ac:dyDescent="0.45">
      <c r="A101" s="82"/>
      <c r="B101" s="82"/>
      <c r="C101" s="100"/>
      <c r="D101" s="103" t="s">
        <v>165</v>
      </c>
      <c r="E101" s="104"/>
      <c r="F101" s="91"/>
      <c r="G101" s="87"/>
      <c r="H101" s="96"/>
      <c r="I101" s="101"/>
      <c r="J101" s="101"/>
      <c r="K101" s="99" t="s">
        <v>169</v>
      </c>
      <c r="L101" s="101"/>
    </row>
    <row r="102" spans="1:12" ht="9" customHeight="1" x14ac:dyDescent="0.4">
      <c r="A102" s="82"/>
      <c r="B102" s="9"/>
      <c r="C102" s="91"/>
      <c r="D102" s="91"/>
      <c r="E102" s="91"/>
      <c r="F102" s="91"/>
      <c r="G102" s="87"/>
    </row>
    <row r="103" spans="1:12" ht="18.75" customHeight="1" x14ac:dyDescent="0.3">
      <c r="A103" s="80" t="s">
        <v>88</v>
      </c>
      <c r="B103" s="9"/>
      <c r="C103" s="85"/>
      <c r="D103" s="85"/>
      <c r="E103" s="85"/>
      <c r="F103" s="85"/>
      <c r="G103" s="85"/>
    </row>
    <row r="104" spans="1:12" ht="18.75" customHeight="1" x14ac:dyDescent="0.3">
      <c r="A104" s="82" t="s">
        <v>146</v>
      </c>
      <c r="B104" s="9"/>
      <c r="C104" s="85"/>
      <c r="D104" s="85"/>
      <c r="E104" s="85"/>
      <c r="F104" s="85"/>
      <c r="G104" s="9"/>
    </row>
    <row r="105" spans="1:12" ht="18.75" customHeight="1" x14ac:dyDescent="0.3">
      <c r="A105" s="82" t="s">
        <v>89</v>
      </c>
      <c r="B105" s="9"/>
      <c r="C105" s="9"/>
      <c r="D105" s="9"/>
      <c r="E105" s="9"/>
      <c r="F105" s="85"/>
      <c r="G105" s="9"/>
    </row>
    <row r="106" spans="1:12" x14ac:dyDescent="0.3">
      <c r="A106" s="82" t="s">
        <v>152</v>
      </c>
      <c r="B106" s="9"/>
      <c r="C106" s="9"/>
      <c r="D106" s="9"/>
      <c r="E106" s="9"/>
    </row>
    <row r="107" spans="1:12" ht="16.5" customHeight="1" x14ac:dyDescent="0.3">
      <c r="A107" s="82" t="s">
        <v>153</v>
      </c>
      <c r="B107" s="9"/>
      <c r="C107" s="9"/>
      <c r="D107" s="9"/>
      <c r="E107" s="9"/>
      <c r="F107" s="9"/>
    </row>
    <row r="108" spans="1:12" x14ac:dyDescent="0.3">
      <c r="A108" s="82" t="s">
        <v>154</v>
      </c>
      <c r="B108" s="9"/>
      <c r="C108" s="9"/>
      <c r="D108" s="9"/>
      <c r="E108" s="9"/>
      <c r="F108" s="9"/>
      <c r="G108" s="9"/>
    </row>
    <row r="109" spans="1:12" x14ac:dyDescent="0.3">
      <c r="A109" s="82" t="s">
        <v>147</v>
      </c>
      <c r="B109" s="9"/>
      <c r="C109" s="9"/>
      <c r="D109" s="9"/>
      <c r="E109" s="9"/>
      <c r="F109" s="9"/>
      <c r="G109" s="9"/>
    </row>
    <row r="110" spans="1:12" x14ac:dyDescent="0.3">
      <c r="A110" s="82" t="s">
        <v>90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91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92</v>
      </c>
      <c r="B112" s="9"/>
      <c r="C112" s="9"/>
      <c r="D112" s="9"/>
      <c r="E112" s="9"/>
      <c r="F112" s="9"/>
      <c r="G112" s="9"/>
    </row>
    <row r="113" spans="1:12" x14ac:dyDescent="0.3">
      <c r="A113" s="82" t="s">
        <v>148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149</v>
      </c>
      <c r="B114" s="9"/>
      <c r="C114" s="9"/>
      <c r="D114" s="9"/>
      <c r="E114" s="9"/>
      <c r="F114" s="9"/>
      <c r="G114" s="9"/>
    </row>
    <row r="115" spans="1:12" x14ac:dyDescent="0.3">
      <c r="A115" s="82" t="s">
        <v>93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94</v>
      </c>
      <c r="B116" s="9"/>
      <c r="C116" s="9"/>
      <c r="D116" s="9"/>
      <c r="E116" s="9"/>
      <c r="F116" s="9"/>
      <c r="G116" s="9"/>
    </row>
    <row r="117" spans="1:12" ht="21.75" x14ac:dyDescent="0.3">
      <c r="A117" s="82" t="s">
        <v>95</v>
      </c>
      <c r="B117" s="9"/>
      <c r="C117" s="9"/>
      <c r="D117" s="9"/>
      <c r="E117" s="9"/>
      <c r="F117" s="9"/>
      <c r="G117" s="9"/>
      <c r="H117" s="94"/>
      <c r="I117"/>
      <c r="J117"/>
      <c r="K117"/>
      <c r="L117"/>
    </row>
    <row r="118" spans="1:12" ht="21.75" x14ac:dyDescent="0.3">
      <c r="A118" s="82" t="s">
        <v>150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151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4.1500000000000004" customHeight="1" x14ac:dyDescent="0.3">
      <c r="A120" s="82"/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21.75" x14ac:dyDescent="0.3">
      <c r="A121" s="80" t="s">
        <v>96</v>
      </c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18" customHeight="1" x14ac:dyDescent="0.3">
      <c r="A122" s="82" t="s">
        <v>97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9.149999999999999" customHeight="1" x14ac:dyDescent="0.3">
      <c r="A123" s="82" t="s">
        <v>157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158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H125" s="97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4"/>
      <c r="I130"/>
      <c r="J130"/>
      <c r="K130"/>
      <c r="L130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10" t="s">
        <v>117</v>
      </c>
      <c r="D13" s="110"/>
      <c r="E13" s="110">
        <v>44648</v>
      </c>
      <c r="F13" s="110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10" t="s">
        <v>120</v>
      </c>
      <c r="D25" s="110"/>
      <c r="E25" s="110" t="s">
        <v>121</v>
      </c>
      <c r="F25" s="110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1" t="s">
        <v>7</v>
      </c>
      <c r="D68" s="112"/>
      <c r="E68" s="113" t="s">
        <v>87</v>
      </c>
      <c r="F68" s="114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2023-12-28T06:16:36Z</dcterms:modified>
</cp:coreProperties>
</file>