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8_{94A23E16-C5DF-E04F-82DC-5EA035F8EE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4" i="1"/>
  <c r="G84" i="1"/>
  <c r="G83" i="1"/>
  <c r="G85" i="1"/>
  <c r="G82" i="1"/>
  <c r="G88" i="1"/>
  <c r="G92" i="1"/>
  <c r="G96" i="1"/>
  <c r="G95" i="1"/>
  <c r="G86" i="1"/>
  <c r="G91" i="1"/>
  <c r="G87" i="1"/>
  <c r="G90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<sst xmlns="http://schemas.openxmlformats.org/spreadsheetml/2006/main" count="415" uniqueCount="184">
  <si>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</si>
  <si>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</si>
  <si>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</si>
  <si>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</si>
  <si>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</si>
  <si>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</si>
  <si>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</si>
  <si>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</si>
  <si>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</si>
  <si>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</si>
  <si>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</si>
  <si>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</si>
  <si>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</si>
  <si>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</si>
  <si>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</si>
  <si>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</si>
  <si>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</si>
  <si>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</si>
  <si>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</si>
  <si>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</si>
  <si>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</si>
  <si>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</si>
  <si>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</si>
  <si>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</si>
  <si>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</si>
  <si>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</si>
  <si>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</si>
  <si>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</si>
  <si>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</si>
  <si>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</si>
  <si>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</si>
  <si>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</si>
  <si>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</si>
  <si>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</si>
  <si>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</si>
  <si>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</si>
  <si>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</si>
  <si>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</si>
  <si>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</si>
  <si>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</si>
  <si>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</si>
  <si>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</si>
  <si>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</si>
  <si>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</si>
  <si>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</si>
  <si>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</si>
  <si>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</si>
  <si>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</si>
  <si>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</si>
  <si>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</si>
  <si>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</si>
  <si>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</si>
  <si>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</si>
  <si>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</si>
  <si>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</si>
  <si>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</si>
  <si>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</si>
  <si>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</si>
  <si>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</si>
  <si>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</si>
  <si>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</si>
  <si>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</si>
  <si>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</si>
  <si>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</si>
  <si>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</si>
  <si>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</si>
  <si>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</si>
  <si>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</si>
  <si>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</si>
  <si>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</si>
  <si>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</si>
  <si>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</si>
  <si>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</si>
  <si>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</si>
  <si>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</si>
  <si>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</si>
  <si>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</si>
  <si>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</si>
  <si>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</si>
  <si>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</si>
  <si>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</si>
  <si>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</si>
  <si>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</si>
  <si>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</si>
  <si>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</si>
  <si>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</si>
  <si>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</si>
  <si>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</si>
  <si>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</si>
  <si>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</si>
  <si>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</si>
  <si>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</si>
  <si>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</si>
  <si>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</si>
  <si>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</si>
  <si>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</si>
  <si>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</si>
  <si>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</si>
  <si>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</si>
  <si>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</si>
  <si>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</si>
  <si>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</si>
  <si>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</si>
  <si>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</si>
  <si>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</si>
  <si>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</si>
  <si>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</si>
  <si>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</si>
  <si>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</si>
  <si>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</si>
  <si>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</si>
  <si>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</si>
  <si>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</si>
  <si>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</si>
  <si>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</si>
  <si>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</si>
  <si>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</si>
  <si>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</si>
  <si>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</si>
  <si>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</si>
  <si>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</si>
  <si>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</si>
  <si>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</si>
  <si>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</si>
  <si>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</si>
  <si>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</si>
  <si>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</si>
  <si>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</si>
  <si>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</si>
  <si>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</si>
  <si>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</si>
  <si>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</si>
  <si>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</si>
  <si>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</si>
  <si>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</si>
  <si>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</si>
  <si>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</si>
  <si>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</si>
  <si>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</si>
  <si>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</si>
  <si>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</si>
  <si>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</si>
  <si>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</si>
  <si>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</si>
  <si>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</si>
  <si>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</si>
  <si>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</si>
  <si>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</si>
  <si>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</si>
  <si>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</si>
  <si>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</si>
  <si>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</si>
  <si>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</si>
  <si>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</si>
  <si>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</si>
  <si>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</si>
  <si>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</si>
  <si>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</si>
  <si>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</si>
  <si>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</si>
  <si>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</si>
  <si>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</si>
  <si>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</si>
  <si>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পিঁয়াজ (নতুন) (দেশী)</t>
  </si>
  <si>
    <t>(মোঃ নাসির উদ্দিন তালুকদার)</t>
  </si>
  <si>
    <t>সহকারী পরিচালক (বাজার তথ্য)</t>
  </si>
  <si>
    <t>২৬-১২-২০২৩ তারিখে মূল্য বৃদ্ধি পেয়েছে।</t>
  </si>
  <si>
    <t>২৬-১২-২০২৩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</si>
  <si>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</si>
  <si>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</si>
  <si>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২৭-১২-২০২৩ তারিখে মূল্য হ্রাস পেয়েছে।</t>
  </si>
  <si>
    <t>২৭-১২-২০২৩ তারিখে মূল্য বৃদ্ধি পেয়েছে।</t>
  </si>
  <si>
    <t>২৮-১২-২০২৩ তারিখে মূল্য বৃদ্ধি পেয়েছে।</t>
  </si>
  <si>
    <t>২৮-১২-২০২৩ তারিখে মূল্য হ্রাস পেয়েছে।</t>
  </si>
  <si>
    <t>স্মারক নং-২৬.০৫.০০০০.০১৭.৩১.০০১.২৩-৩৩৫</t>
  </si>
  <si>
    <t xml:space="preserve">শনিবার ৩০ ডিসেম্বর ২০২৩ খ্রিঃ, ১৫ পৌষ ১৪৩০ বাংলা, ১৬ জমা উল সানি ১৪৪৫ হিজরি </t>
  </si>
  <si>
    <t>২৯-১২-২০২৩ তারিখে মূল্য বৃদ্ধি পেয়েছে।</t>
  </si>
  <si>
    <t>৩০-১২-২০২৩ তারিখে মূল্য হ্রাস পেয়েছে।</t>
  </si>
  <si>
    <t>৩০-১২-২০২৩ তারিখে মূল্য বৃদ্ধি পেয়েছে।</t>
  </si>
  <si>
    <t>(১)   চাল (সরু), আটা (প্যা:), সয়াবিন (বোতল), ছোলা, রশুন (দেশী,আম), আদা (আম), ধনে  এর মূল্য বৃদ্ধি পেয়েছে।</t>
  </si>
  <si>
    <t>(২)  পিয়াজ (দেশী,আম), সয়াবিন (বোতল), আদা (দেশী), ডিম, এম এস রড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</si>
</sst>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29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45290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50" t="s">
        <v>10</v>
      </c>
      <c r="J7" s="106" t="s">
        <v>11</v>
      </c>
      <c r="K7" s="107"/>
      <c r="L7" s="89" t="s">
        <v>12</v>
      </c>
      <c r="O7" s="48"/>
      <c r="P7" s="48"/>
      <c r="Q7" s="48"/>
    </row>
    <row r="8" spans="1:17" x14ac:dyDescent="0.2">
      <c r="A8" s="49"/>
      <c r="B8" s="50"/>
      <c r="C8" s="108">
        <v>45290</v>
      </c>
      <c r="D8" s="107"/>
      <c r="E8" s="108">
        <v>45283</v>
      </c>
      <c r="F8" s="107"/>
      <c r="G8" s="108">
        <v>45260</v>
      </c>
      <c r="H8" s="107"/>
      <c r="I8" s="50" t="s">
        <v>13</v>
      </c>
      <c r="J8" s="108">
        <v>44925</v>
      </c>
      <c r="K8" s="107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68</v>
      </c>
      <c r="K16" s="31">
        <v>72</v>
      </c>
      <c r="L16" s="54">
        <f>((C16+D16)/2-(J16+K16)/2)/((J16+K16)/2)*100</f>
        <v>-7.1428571428571423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170</v>
      </c>
      <c r="K19" s="31">
        <v>180</v>
      </c>
      <c r="L19" s="54">
        <f>((C19+D19)/2-(J19+K19)/2)/((J19+K19)/2)*100</f>
        <v>-10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840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175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3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3">
      <c r="A29" s="49" t="s">
        <v>41</v>
      </c>
      <c r="B29" s="50" t="s">
        <v>19</v>
      </c>
      <c r="C29" s="31">
        <v>65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3">
      <c r="A30" s="49" t="s">
        <v>42</v>
      </c>
      <c r="B30" s="50" t="s">
        <v>19</v>
      </c>
      <c r="C30" s="31">
        <v>90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3">
      <c r="A31" s="93" t="s">
        <v>161</v>
      </c>
      <c r="B31" s="50" t="s">
        <v>19</v>
      </c>
      <c r="C31" s="31">
        <v>55</v>
      </c>
      <c r="D31" s="31">
        <v>65</v>
      </c>
      <c r="E31" s="31">
        <v>55</v>
      </c>
      <c r="F31" s="31">
        <v>65</v>
      </c>
      <c r="G31" s="31">
        <v>42</v>
      </c>
      <c r="H31" s="31">
        <v>45</v>
      </c>
      <c r="I31" s="53">
        <f t="shared" si="0"/>
        <v>37.931034482758619</v>
      </c>
      <c r="J31" s="31">
        <v>16</v>
      </c>
      <c r="K31" s="31">
        <v>22</v>
      </c>
      <c r="L31" s="54">
        <f t="shared" si="1"/>
        <v>215.78947368421052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162</v>
      </c>
      <c r="B33" s="50" t="s">
        <v>19</v>
      </c>
      <c r="C33" s="31">
        <v>85</v>
      </c>
      <c r="D33" s="31">
        <v>100</v>
      </c>
      <c r="E33" s="31">
        <v>100</v>
      </c>
      <c r="F33" s="31">
        <v>120</v>
      </c>
      <c r="G33" s="31">
        <v>105</v>
      </c>
      <c r="H33" s="31">
        <v>120</v>
      </c>
      <c r="I33" s="53">
        <f t="shared" ref="I33:I48" si="2">((C33+D33)/2-(G33+H33)/2)/((G33+H33)/2)*100</f>
        <v>-17.777777777777779</v>
      </c>
      <c r="J33" s="31">
        <v>35</v>
      </c>
      <c r="K33" s="31">
        <v>48</v>
      </c>
      <c r="L33" s="54">
        <f t="shared" ref="L33:L48" si="3">((C33+D33)/2-(J33+K33)/2)/((J33+K33)/2)*100</f>
        <v>122.89156626506023</v>
      </c>
    </row>
    <row r="34" spans="1:12" ht="22.15" customHeight="1" x14ac:dyDescent="0.3">
      <c r="A34" s="49" t="s">
        <v>46</v>
      </c>
      <c r="B34" s="50" t="s">
        <v>19</v>
      </c>
      <c r="C34" s="31">
        <v>90</v>
      </c>
      <c r="D34" s="31">
        <v>140</v>
      </c>
      <c r="E34" s="31">
        <v>120</v>
      </c>
      <c r="F34" s="31">
        <v>140</v>
      </c>
      <c r="G34" s="31">
        <v>95</v>
      </c>
      <c r="H34" s="31">
        <v>110</v>
      </c>
      <c r="I34" s="53">
        <f t="shared" si="2"/>
        <v>12.195121951219512</v>
      </c>
      <c r="J34" s="31">
        <v>35</v>
      </c>
      <c r="K34" s="31">
        <v>45</v>
      </c>
      <c r="L34" s="54">
        <f t="shared" si="3"/>
        <v>187.5</v>
      </c>
    </row>
    <row r="35" spans="1:12" ht="22.15" customHeight="1" x14ac:dyDescent="0.3">
      <c r="A35" s="49" t="s">
        <v>102</v>
      </c>
      <c r="B35" s="50" t="s">
        <v>19</v>
      </c>
      <c r="C35" s="31">
        <v>220</v>
      </c>
      <c r="D35" s="31">
        <v>260</v>
      </c>
      <c r="E35" s="31">
        <v>220</v>
      </c>
      <c r="F35" s="31">
        <v>240</v>
      </c>
      <c r="G35" s="31">
        <v>200</v>
      </c>
      <c r="H35" s="31">
        <v>230</v>
      </c>
      <c r="I35" s="53">
        <f t="shared" si="2"/>
        <v>11.627906976744185</v>
      </c>
      <c r="J35" s="31">
        <v>75</v>
      </c>
      <c r="K35" s="31">
        <v>80</v>
      </c>
      <c r="L35" s="54">
        <f t="shared" si="3"/>
        <v>209.67741935483869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240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15.789473684210526</v>
      </c>
      <c r="J36" s="31">
        <v>110</v>
      </c>
      <c r="K36" s="31">
        <v>120</v>
      </c>
      <c r="L36" s="54">
        <f t="shared" si="3"/>
        <v>91.304347826086953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230</v>
      </c>
      <c r="K39" s="31">
        <v>250</v>
      </c>
      <c r="L39" s="54">
        <f t="shared" si="3"/>
        <v>31.25</v>
      </c>
    </row>
    <row r="40" spans="1:12" ht="22.15" customHeight="1" x14ac:dyDescent="0.3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190</v>
      </c>
      <c r="K40" s="31">
        <v>220</v>
      </c>
      <c r="L40" s="54">
        <f t="shared" si="3"/>
        <v>21.951219512195124</v>
      </c>
    </row>
    <row r="41" spans="1:12" ht="22.15" customHeight="1" x14ac:dyDescent="0.3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300</v>
      </c>
      <c r="G41" s="31">
        <v>230</v>
      </c>
      <c r="H41" s="31">
        <v>250</v>
      </c>
      <c r="I41" s="53">
        <f t="shared" si="2"/>
        <v>10.416666666666668</v>
      </c>
      <c r="J41" s="31">
        <v>120</v>
      </c>
      <c r="K41" s="31">
        <v>140</v>
      </c>
      <c r="L41" s="54">
        <f t="shared" si="3"/>
        <v>103.84615384615385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240</v>
      </c>
      <c r="G42" s="31">
        <v>190</v>
      </c>
      <c r="H42" s="31">
        <v>240</v>
      </c>
      <c r="I42" s="53">
        <f t="shared" si="2"/>
        <v>6.9767441860465116</v>
      </c>
      <c r="J42" s="31">
        <v>90</v>
      </c>
      <c r="K42" s="31">
        <v>150</v>
      </c>
      <c r="L42" s="54">
        <f t="shared" si="3"/>
        <v>91.666666666666657</v>
      </c>
    </row>
    <row r="43" spans="1:12" ht="22.15" customHeight="1" x14ac:dyDescent="0.3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3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1650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1320</v>
      </c>
      <c r="K45" s="31">
        <v>1420</v>
      </c>
      <c r="L45" s="54">
        <f>((C45+D45)/2-(J45+K45)/2)/((J45+K45)/2)*100</f>
        <v>16.788321167883211</v>
      </c>
    </row>
    <row r="46" spans="1:12" ht="22.15" customHeight="1" x14ac:dyDescent="0.3">
      <c r="A46" s="49" t="s">
        <v>56</v>
      </c>
      <c r="B46" s="50" t="s">
        <v>19</v>
      </c>
      <c r="C46" s="31">
        <v>1800</v>
      </c>
      <c r="D46" s="31">
        <v>2600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-2.2222222222222223</v>
      </c>
      <c r="J46" s="31">
        <v>1850</v>
      </c>
      <c r="K46" s="31">
        <v>2600</v>
      </c>
      <c r="L46" s="54">
        <f>((C46+D46)/2-(J46+K46)/2)/((J46+K46)/2)*100</f>
        <v>-1.1235955056179776</v>
      </c>
    </row>
    <row r="47" spans="1:12" ht="22.15" customHeight="1" x14ac:dyDescent="0.3">
      <c r="A47" s="49" t="s">
        <v>57</v>
      </c>
      <c r="B47" s="50" t="s">
        <v>19</v>
      </c>
      <c r="C47" s="31">
        <v>230</v>
      </c>
      <c r="D47" s="31">
        <v>260</v>
      </c>
      <c r="E47" s="31">
        <v>220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180</v>
      </c>
      <c r="D54" s="31">
        <v>190</v>
      </c>
      <c r="E54" s="31">
        <v>180</v>
      </c>
      <c r="F54" s="31">
        <v>190</v>
      </c>
      <c r="G54" s="31">
        <v>155</v>
      </c>
      <c r="H54" s="31">
        <v>170</v>
      </c>
      <c r="I54" s="53">
        <f>((C54+D54)/2-(G54+H54)/2)/((G54+H54)/2)*100</f>
        <v>13.846153846153847</v>
      </c>
      <c r="J54" s="31">
        <v>145</v>
      </c>
      <c r="K54" s="31">
        <v>150</v>
      </c>
      <c r="L54" s="54">
        <f>((C54+D54)/2-(J54+K54)/2)/((J54+K54)/2)*100</f>
        <v>25.423728813559322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6" t="s">
        <v>7</v>
      </c>
      <c r="D62" s="107"/>
      <c r="E62" s="106" t="s">
        <v>8</v>
      </c>
      <c r="F62" s="107"/>
      <c r="G62" s="106" t="s">
        <v>9</v>
      </c>
      <c r="H62" s="107"/>
      <c r="I62" s="50" t="s">
        <v>10</v>
      </c>
      <c r="J62" s="106" t="s">
        <v>11</v>
      </c>
      <c r="K62" s="107"/>
      <c r="L62" s="89" t="s">
        <v>12</v>
      </c>
    </row>
    <row r="63" spans="1:12" ht="20.45" customHeight="1" x14ac:dyDescent="0.2">
      <c r="A63" s="62"/>
      <c r="B63" s="63"/>
      <c r="C63" s="108">
        <v>45290</v>
      </c>
      <c r="D63" s="107"/>
      <c r="E63" s="108">
        <v>45283</v>
      </c>
      <c r="F63" s="107"/>
      <c r="G63" s="108">
        <v>45260</v>
      </c>
      <c r="H63" s="107"/>
      <c r="I63" s="50" t="s">
        <v>13</v>
      </c>
      <c r="J63" s="108">
        <v>44925</v>
      </c>
      <c r="K63" s="107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42</v>
      </c>
      <c r="D68" s="36">
        <v>45</v>
      </c>
      <c r="E68" s="36">
        <v>43</v>
      </c>
      <c r="F68" s="36">
        <v>45</v>
      </c>
      <c r="G68" s="36">
        <v>38</v>
      </c>
      <c r="H68" s="36">
        <v>42</v>
      </c>
      <c r="I68" s="53">
        <f t="shared" si="7"/>
        <v>8.75</v>
      </c>
      <c r="J68" s="36">
        <v>35</v>
      </c>
      <c r="K68" s="36">
        <v>38</v>
      </c>
      <c r="L68" s="54">
        <f t="shared" si="6"/>
        <v>19.17808219178082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99000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3">
      <c r="A71" s="49" t="s">
        <v>81</v>
      </c>
      <c r="B71" s="50" t="s">
        <v>80</v>
      </c>
      <c r="C71" s="37">
        <v>86500</v>
      </c>
      <c r="D71" s="37">
        <v>90000</v>
      </c>
      <c r="E71" s="37">
        <v>87000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179</v>
      </c>
      <c r="H77" s="9"/>
      <c r="I77" s="9"/>
      <c r="J77" s="9"/>
      <c r="K77" s="9"/>
      <c r="L77" s="9"/>
    </row>
    <row r="78" spans="1:12" x14ac:dyDescent="0.2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6" t="s">
        <v>7</v>
      </c>
      <c r="D81" s="107"/>
      <c r="E81" s="109" t="s">
        <v>87</v>
      </c>
      <c r="F81" s="110"/>
      <c r="G81" s="83" t="s">
        <v>13</v>
      </c>
      <c r="H81" s="83"/>
      <c r="I81" s="68" t="s">
        <v>155</v>
      </c>
      <c r="J81" s="84"/>
    </row>
    <row r="82" spans="1:10" ht="21.75" customHeight="1" x14ac:dyDescent="0.3">
      <c r="A82" s="49" t="s">
        <v>18</v>
      </c>
      <c r="B82" s="50" t="s">
        <v>19</v>
      </c>
      <c r="C82" s="31">
        <v>60</v>
      </c>
      <c r="D82" s="31">
        <v>75</v>
      </c>
      <c r="E82" s="31">
        <v>60</v>
      </c>
      <c r="F82" s="31">
        <v>70</v>
      </c>
      <c r="G82" s="53">
        <f t="shared" ref="G82:G96" si="8">((C82+D82)/2-(E82+F82)/2)/((E82+F82)/2)*100</f>
        <v>3.8461538461538463</v>
      </c>
      <c r="H82" s="49" t="s">
        <v>172</v>
      </c>
      <c r="I82" s="68"/>
      <c r="J82" s="84"/>
    </row>
    <row r="83" spans="1:10" ht="21.75" customHeight="1" x14ac:dyDescent="0.3">
      <c r="A83" s="49" t="s">
        <v>24</v>
      </c>
      <c r="B83" s="50" t="s">
        <v>25</v>
      </c>
      <c r="C83" s="31">
        <v>55</v>
      </c>
      <c r="D83" s="31">
        <v>65</v>
      </c>
      <c r="E83" s="31">
        <v>55</v>
      </c>
      <c r="F83" s="31">
        <v>60</v>
      </c>
      <c r="G83" s="53">
        <f t="shared" si="8"/>
        <v>4.3478260869565215</v>
      </c>
      <c r="H83" s="49" t="s">
        <v>176</v>
      </c>
      <c r="I83" s="68"/>
      <c r="J83" s="105"/>
    </row>
    <row r="84" spans="1:10" ht="21.75" customHeight="1" x14ac:dyDescent="0.3">
      <c r="A84" s="49" t="s">
        <v>31</v>
      </c>
      <c r="B84" s="50" t="s">
        <v>32</v>
      </c>
      <c r="C84" s="31">
        <v>810</v>
      </c>
      <c r="D84" s="31">
        <v>845</v>
      </c>
      <c r="E84" s="31">
        <v>810</v>
      </c>
      <c r="F84" s="31">
        <v>840</v>
      </c>
      <c r="G84" s="53">
        <f t="shared" si="8"/>
        <v>0.30303030303030304</v>
      </c>
      <c r="H84" s="49" t="s">
        <v>178</v>
      </c>
      <c r="I84" s="68"/>
      <c r="J84" s="105"/>
    </row>
    <row r="85" spans="1:10" ht="21.75" customHeight="1" x14ac:dyDescent="0.3">
      <c r="A85" s="49" t="s">
        <v>31</v>
      </c>
      <c r="B85" s="50" t="s">
        <v>33</v>
      </c>
      <c r="C85" s="31">
        <v>170</v>
      </c>
      <c r="D85" s="31">
        <v>173</v>
      </c>
      <c r="E85" s="31">
        <v>170</v>
      </c>
      <c r="F85" s="31">
        <v>175</v>
      </c>
      <c r="G85" s="53">
        <f t="shared" si="8"/>
        <v>-0.57971014492753625</v>
      </c>
      <c r="H85" s="49" t="s">
        <v>173</v>
      </c>
      <c r="I85" s="68"/>
      <c r="J85" s="84"/>
    </row>
    <row r="86" spans="1:10" ht="21.75" customHeight="1" x14ac:dyDescent="0.3">
      <c r="A86" s="49" t="s">
        <v>42</v>
      </c>
      <c r="B86" s="50" t="s">
        <v>19</v>
      </c>
      <c r="C86" s="31">
        <v>90</v>
      </c>
      <c r="D86" s="31">
        <v>95</v>
      </c>
      <c r="E86" s="31">
        <v>85</v>
      </c>
      <c r="F86" s="31">
        <v>95</v>
      </c>
      <c r="G86" s="53">
        <f t="shared" si="8"/>
        <v>2.7777777777777777</v>
      </c>
      <c r="H86" s="49" t="s">
        <v>166</v>
      </c>
      <c r="I86" s="68"/>
      <c r="J86" s="84"/>
    </row>
    <row r="87" spans="1:10" ht="17.45" customHeight="1" x14ac:dyDescent="0.3">
      <c r="A87" s="49" t="s">
        <v>163</v>
      </c>
      <c r="B87" s="50" t="s">
        <v>19</v>
      </c>
      <c r="C87" s="31">
        <v>85</v>
      </c>
      <c r="D87" s="31">
        <v>100</v>
      </c>
      <c r="E87" s="31">
        <v>100</v>
      </c>
      <c r="F87" s="31">
        <v>120</v>
      </c>
      <c r="G87" s="53">
        <f t="shared" si="8"/>
        <v>-15.909090909090908</v>
      </c>
      <c r="H87" s="49" t="s">
        <v>177</v>
      </c>
      <c r="I87" s="68"/>
      <c r="J87" s="84"/>
    </row>
    <row r="88" spans="1:10" ht="17.45" customHeight="1" x14ac:dyDescent="0.3">
      <c r="A88" s="49" t="s">
        <v>46</v>
      </c>
      <c r="B88" s="50" t="s">
        <v>19</v>
      </c>
      <c r="C88" s="31">
        <v>90</v>
      </c>
      <c r="D88" s="31">
        <v>140</v>
      </c>
      <c r="E88" s="31">
        <v>120</v>
      </c>
      <c r="F88" s="31">
        <v>140</v>
      </c>
      <c r="G88" s="53">
        <f t="shared" si="8"/>
        <v>-11.538461538461538</v>
      </c>
      <c r="H88" s="49" t="s">
        <v>177</v>
      </c>
      <c r="I88" s="68"/>
      <c r="J88" s="105"/>
    </row>
    <row r="89" spans="1:10" ht="17.45" customHeight="1" x14ac:dyDescent="0.3">
      <c r="A89" s="49" t="s">
        <v>102</v>
      </c>
      <c r="B89" s="50" t="s">
        <v>19</v>
      </c>
      <c r="C89" s="31">
        <v>220</v>
      </c>
      <c r="D89" s="31">
        <v>260</v>
      </c>
      <c r="E89" s="31">
        <v>220</v>
      </c>
      <c r="F89" s="31">
        <v>240</v>
      </c>
      <c r="G89" s="53">
        <f t="shared" si="8"/>
        <v>4.3478260869565215</v>
      </c>
      <c r="H89" s="49" t="s">
        <v>172</v>
      </c>
      <c r="I89" s="68"/>
      <c r="J89" s="84"/>
    </row>
    <row r="90" spans="1:10" ht="17.45" customHeight="1" x14ac:dyDescent="0.3">
      <c r="A90" s="49" t="s">
        <v>47</v>
      </c>
      <c r="B90" s="50" t="s">
        <v>19</v>
      </c>
      <c r="C90" s="31">
        <v>200</v>
      </c>
      <c r="D90" s="31">
        <v>240</v>
      </c>
      <c r="E90" s="31">
        <v>190</v>
      </c>
      <c r="F90" s="31">
        <v>220</v>
      </c>
      <c r="G90" s="53">
        <f t="shared" si="8"/>
        <v>7.3170731707317067</v>
      </c>
      <c r="H90" s="49" t="s">
        <v>172</v>
      </c>
      <c r="I90" s="68"/>
      <c r="J90" s="84"/>
    </row>
    <row r="91" spans="1:10" ht="17.45" customHeight="1" x14ac:dyDescent="0.3">
      <c r="A91" s="49" t="s">
        <v>159</v>
      </c>
      <c r="B91" s="50" t="s">
        <v>19</v>
      </c>
      <c r="C91" s="31">
        <v>250</v>
      </c>
      <c r="D91" s="31">
        <v>280</v>
      </c>
      <c r="E91" s="31">
        <v>250</v>
      </c>
      <c r="F91" s="31">
        <v>300</v>
      </c>
      <c r="G91" s="53">
        <f t="shared" si="8"/>
        <v>-3.6363636363636362</v>
      </c>
      <c r="H91" s="49" t="s">
        <v>167</v>
      </c>
      <c r="I91" s="68"/>
      <c r="J91" s="84"/>
    </row>
    <row r="92" spans="1:10" ht="17.45" customHeight="1" x14ac:dyDescent="0.3">
      <c r="A92" s="49" t="s">
        <v>52</v>
      </c>
      <c r="B92" s="50" t="s">
        <v>19</v>
      </c>
      <c r="C92" s="31">
        <v>200</v>
      </c>
      <c r="D92" s="31">
        <v>260</v>
      </c>
      <c r="E92" s="31">
        <v>200</v>
      </c>
      <c r="F92" s="31">
        <v>240</v>
      </c>
      <c r="G92" s="53">
        <f t="shared" si="8"/>
        <v>4.5454545454545459</v>
      </c>
      <c r="H92" s="49" t="s">
        <v>171</v>
      </c>
      <c r="I92" s="68"/>
      <c r="J92" s="84"/>
    </row>
    <row r="93" spans="1:10" ht="17.45" customHeight="1" x14ac:dyDescent="0.3">
      <c r="A93" s="49" t="s">
        <v>57</v>
      </c>
      <c r="B93" s="50" t="s">
        <v>19</v>
      </c>
      <c r="C93" s="31">
        <v>230</v>
      </c>
      <c r="D93" s="31">
        <v>260</v>
      </c>
      <c r="E93" s="31">
        <v>220</v>
      </c>
      <c r="F93" s="31">
        <v>260</v>
      </c>
      <c r="G93" s="53">
        <f t="shared" si="8"/>
        <v>2.083333333333333</v>
      </c>
      <c r="H93" s="49" t="s">
        <v>176</v>
      </c>
      <c r="I93" s="68"/>
      <c r="J93" s="105"/>
    </row>
    <row r="94" spans="1:10" ht="17.45" customHeight="1" x14ac:dyDescent="0.3">
      <c r="A94" s="49" t="s">
        <v>75</v>
      </c>
      <c r="B94" s="50" t="s">
        <v>76</v>
      </c>
      <c r="C94" s="36">
        <v>42</v>
      </c>
      <c r="D94" s="36">
        <v>45</v>
      </c>
      <c r="E94" s="36">
        <v>43</v>
      </c>
      <c r="F94" s="36">
        <v>45</v>
      </c>
      <c r="G94" s="53">
        <f t="shared" si="8"/>
        <v>-1.1363636363636365</v>
      </c>
      <c r="H94" s="49" t="s">
        <v>177</v>
      </c>
      <c r="I94" s="68"/>
      <c r="J94" s="105"/>
    </row>
    <row r="95" spans="1:10" ht="17.45" customHeight="1" x14ac:dyDescent="0.3">
      <c r="A95" s="49" t="s">
        <v>79</v>
      </c>
      <c r="B95" s="50" t="s">
        <v>80</v>
      </c>
      <c r="C95" s="34">
        <v>91500</v>
      </c>
      <c r="D95" s="34">
        <v>99000</v>
      </c>
      <c r="E95" s="34">
        <v>92500</v>
      </c>
      <c r="F95" s="34">
        <v>99500</v>
      </c>
      <c r="G95" s="53">
        <f t="shared" si="8"/>
        <v>-0.78125</v>
      </c>
      <c r="H95" s="49" t="s">
        <v>170</v>
      </c>
      <c r="I95" s="68"/>
      <c r="J95" s="84"/>
    </row>
    <row r="96" spans="1:10" ht="17.45" customHeight="1" x14ac:dyDescent="0.3">
      <c r="A96" s="49" t="s">
        <v>81</v>
      </c>
      <c r="B96" s="50" t="s">
        <v>80</v>
      </c>
      <c r="C96" s="37">
        <v>86500</v>
      </c>
      <c r="D96" s="37">
        <v>90000</v>
      </c>
      <c r="E96" s="37">
        <v>87000</v>
      </c>
      <c r="F96" s="37">
        <v>90000</v>
      </c>
      <c r="G96" s="53">
        <f t="shared" si="8"/>
        <v>-0.2824858757062147</v>
      </c>
      <c r="H96" s="49" t="s">
        <v>170</v>
      </c>
      <c r="I96" s="68"/>
      <c r="J96" s="84"/>
    </row>
    <row r="97" spans="1:12" ht="17.45" customHeight="1" x14ac:dyDescent="0.3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3">
      <c r="A98" s="82"/>
      <c r="B98" s="9"/>
      <c r="C98" s="92"/>
      <c r="D98" s="92"/>
      <c r="E98" s="92"/>
      <c r="F98" s="92"/>
      <c r="G98" s="87"/>
      <c r="H98" s="95"/>
      <c r="I98"/>
      <c r="J98"/>
      <c r="K98"/>
      <c r="L98"/>
    </row>
    <row r="99" spans="1:12" ht="17.45" customHeight="1" x14ac:dyDescent="0.3">
      <c r="A99" s="82"/>
      <c r="B99" s="9"/>
      <c r="C99" s="92"/>
      <c r="D99" s="92"/>
      <c r="E99" s="92"/>
      <c r="F99" s="92"/>
      <c r="G99" s="87"/>
      <c r="H99" s="95"/>
      <c r="I99"/>
      <c r="J99"/>
      <c r="K99"/>
      <c r="L99"/>
    </row>
    <row r="100" spans="1:12" ht="18.600000000000001" customHeight="1" x14ac:dyDescent="0.3">
      <c r="A100" s="82"/>
      <c r="B100" s="9"/>
      <c r="C100" s="91"/>
      <c r="D100" s="91"/>
      <c r="E100" s="91"/>
      <c r="F100" s="91"/>
      <c r="G100" s="87"/>
      <c r="H100" s="95"/>
      <c r="I100"/>
      <c r="J100"/>
      <c r="K100"/>
      <c r="L100"/>
    </row>
    <row r="101" spans="1:12" ht="19.899999999999999" customHeight="1" x14ac:dyDescent="0.3">
      <c r="A101" s="82"/>
      <c r="B101" s="82"/>
      <c r="C101" s="102"/>
      <c r="D101" s="103" t="s">
        <v>164</v>
      </c>
      <c r="E101" s="100"/>
      <c r="F101" s="91"/>
      <c r="G101" s="87"/>
      <c r="H101" s="95"/>
      <c r="I101" s="98"/>
      <c r="J101" s="98"/>
      <c r="K101" s="99" t="s">
        <v>168</v>
      </c>
      <c r="L101" s="100"/>
    </row>
    <row r="102" spans="1:12" ht="18.600000000000001" customHeight="1" x14ac:dyDescent="0.3">
      <c r="A102" s="82"/>
      <c r="B102" s="82"/>
      <c r="C102" s="100"/>
      <c r="D102" s="103" t="s">
        <v>165</v>
      </c>
      <c r="E102" s="104"/>
      <c r="F102" s="91"/>
      <c r="G102" s="87"/>
      <c r="H102" s="96"/>
      <c r="I102" s="101"/>
      <c r="J102" s="101"/>
      <c r="K102" s="99" t="s">
        <v>169</v>
      </c>
      <c r="L102" s="101"/>
    </row>
    <row r="103" spans="1:12" ht="9" customHeight="1" x14ac:dyDescent="0.3">
      <c r="A103" s="82"/>
      <c r="B103" s="9"/>
      <c r="C103" s="91"/>
      <c r="D103" s="91"/>
      <c r="E103" s="91"/>
      <c r="F103" s="91"/>
      <c r="G103" s="87"/>
    </row>
    <row r="104" spans="1:12" ht="18.75" customHeight="1" x14ac:dyDescent="0.2">
      <c r="A104" s="80" t="s">
        <v>88</v>
      </c>
      <c r="B104" s="9"/>
      <c r="C104" s="85"/>
      <c r="D104" s="85"/>
      <c r="E104" s="85"/>
      <c r="F104" s="85"/>
      <c r="G104" s="85"/>
    </row>
    <row r="105" spans="1:12" ht="18.75" customHeight="1" x14ac:dyDescent="0.2">
      <c r="A105" s="82" t="s">
        <v>146</v>
      </c>
      <c r="B105" s="9"/>
      <c r="C105" s="85"/>
      <c r="D105" s="85"/>
      <c r="E105" s="85"/>
      <c r="F105" s="85"/>
      <c r="G105" s="9"/>
    </row>
    <row r="106" spans="1:12" ht="18.75" customHeight="1" x14ac:dyDescent="0.2">
      <c r="A106" s="82" t="s">
        <v>89</v>
      </c>
      <c r="B106" s="9"/>
      <c r="C106" s="9"/>
      <c r="D106" s="9"/>
      <c r="E106" s="9"/>
      <c r="F106" s="85"/>
      <c r="G106" s="9"/>
    </row>
    <row r="107" spans="1:12" x14ac:dyDescent="0.2">
      <c r="A107" s="82" t="s">
        <v>152</v>
      </c>
      <c r="B107" s="9"/>
      <c r="C107" s="9"/>
      <c r="D107" s="9"/>
      <c r="E107" s="9"/>
    </row>
    <row r="108" spans="1:12" ht="16.5" customHeight="1" x14ac:dyDescent="0.2">
      <c r="A108" s="82" t="s">
        <v>153</v>
      </c>
      <c r="B108" s="9"/>
      <c r="C108" s="9"/>
      <c r="D108" s="9"/>
      <c r="E108" s="9"/>
      <c r="F108" s="9"/>
    </row>
    <row r="109" spans="1:12" x14ac:dyDescent="0.2">
      <c r="A109" s="82" t="s">
        <v>154</v>
      </c>
      <c r="B109" s="9"/>
      <c r="C109" s="9"/>
      <c r="D109" s="9"/>
      <c r="E109" s="9"/>
      <c r="F109" s="9"/>
      <c r="G109" s="9"/>
    </row>
    <row r="110" spans="1:12" x14ac:dyDescent="0.2">
      <c r="A110" s="82" t="s">
        <v>147</v>
      </c>
      <c r="B110" s="9"/>
      <c r="C110" s="9"/>
      <c r="D110" s="9"/>
      <c r="E110" s="9"/>
      <c r="F110" s="9"/>
      <c r="G110" s="9"/>
    </row>
    <row r="111" spans="1:12" x14ac:dyDescent="0.2">
      <c r="A111" s="82" t="s">
        <v>90</v>
      </c>
      <c r="B111" s="9"/>
      <c r="C111" s="9"/>
      <c r="D111" s="9"/>
      <c r="E111" s="9"/>
      <c r="F111" s="9"/>
      <c r="G111" s="9"/>
    </row>
    <row r="112" spans="1:12" x14ac:dyDescent="0.2">
      <c r="A112" s="82" t="s">
        <v>91</v>
      </c>
      <c r="B112" s="9"/>
      <c r="C112" s="9"/>
      <c r="D112" s="9"/>
      <c r="E112" s="9"/>
      <c r="F112" s="9"/>
      <c r="G112" s="9"/>
    </row>
    <row r="113" spans="1:12" x14ac:dyDescent="0.2">
      <c r="A113" s="82" t="s">
        <v>92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148</v>
      </c>
      <c r="B114" s="9"/>
      <c r="C114" s="9"/>
      <c r="D114" s="9"/>
      <c r="E114" s="9"/>
      <c r="F114" s="9"/>
      <c r="G114" s="9"/>
    </row>
    <row r="115" spans="1:12" x14ac:dyDescent="0.2">
      <c r="A115" s="82" t="s">
        <v>149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93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94</v>
      </c>
      <c r="B117" s="9"/>
      <c r="C117" s="9"/>
      <c r="D117" s="9"/>
      <c r="E117" s="9"/>
      <c r="F117" s="9"/>
      <c r="G117" s="9"/>
    </row>
    <row r="118" spans="1:12" ht="21" x14ac:dyDescent="0.2">
      <c r="A118" s="82" t="s">
        <v>95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" x14ac:dyDescent="0.2">
      <c r="A119" s="82" t="s">
        <v>150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" x14ac:dyDescent="0.2">
      <c r="A120" s="82" t="s">
        <v>151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4.1500000000000004" customHeight="1" x14ac:dyDescent="0.2">
      <c r="A121" s="82"/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0" t="s">
        <v>96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8" customHeight="1" x14ac:dyDescent="0.2">
      <c r="A123" s="82" t="s">
        <v>97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2">
      <c r="A124" s="82" t="s">
        <v>157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2">
      <c r="A125" s="82" t="s">
        <v>158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7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4"/>
      <c r="I131"/>
      <c r="J131"/>
      <c r="K131"/>
      <c r="L131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118</v>
      </c>
    </row>
    <row r="13" spans="1:6" ht="18.75" x14ac:dyDescent="0.25">
      <c r="A13" s="13" t="s">
        <v>114</v>
      </c>
      <c r="B13" s="14" t="s">
        <v>115</v>
      </c>
      <c r="C13" s="111" t="s">
        <v>117</v>
      </c>
      <c r="D13" s="111"/>
      <c r="E13" s="111">
        <v>44648</v>
      </c>
      <c r="F13" s="111"/>
    </row>
    <row r="14" spans="1:6" ht="18.75" x14ac:dyDescent="0.2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118</v>
      </c>
    </row>
    <row r="23" spans="1:12" ht="21" x14ac:dyDescent="0.3">
      <c r="I23" s="19"/>
    </row>
    <row r="25" spans="1:12" ht="18.75" x14ac:dyDescent="0.25">
      <c r="B25" s="14" t="s">
        <v>115</v>
      </c>
      <c r="C25" s="111" t="s">
        <v>120</v>
      </c>
      <c r="D25" s="111"/>
      <c r="E25" s="111" t="s">
        <v>121</v>
      </c>
      <c r="F25" s="111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8.75" x14ac:dyDescent="0.2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8.75" x14ac:dyDescent="0.2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8.75" x14ac:dyDescent="0.2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8.75" x14ac:dyDescent="0.25">
      <c r="I32" s="14" t="s">
        <v>124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137</v>
      </c>
    </row>
    <row r="49" spans="9:13" x14ac:dyDescent="0.2">
      <c r="M49" t="s">
        <v>136</v>
      </c>
    </row>
    <row r="50" spans="9:13" ht="18.75" x14ac:dyDescent="0.2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8.75" x14ac:dyDescent="0.2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8.75" x14ac:dyDescent="0.2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8.75" x14ac:dyDescent="0.2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8.75" x14ac:dyDescent="0.2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2" t="s">
        <v>7</v>
      </c>
      <c r="D68" s="113"/>
      <c r="E68" s="114" t="s">
        <v>87</v>
      </c>
      <c r="F68" s="115"/>
      <c r="G68" s="24" t="s">
        <v>13</v>
      </c>
      <c r="H68" s="24"/>
      <c r="I68" s="6"/>
      <c r="J68" s="25"/>
    </row>
    <row r="69" spans="1:10" ht="18.75" x14ac:dyDescent="0.2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8.75" x14ac:dyDescent="0.2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2023-12-28T09:25:02Z</dcterms:modified>
</cp:coreProperties>
</file>