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anuary -2024\"/>
    </mc:Choice>
  </mc:AlternateContent>
  <xr:revisionPtr revIDLastSave="0" documentId="13_ncr:1_{9C08A5EC-8A31-48EC-8B33-6154708834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88" i="1"/>
  <c r="G93" i="1"/>
  <c r="G94" i="1"/>
  <c r="G82" i="1"/>
  <c r="G90" i="1"/>
  <c r="G85" i="1"/>
  <c r="G83" i="1"/>
  <c r="G91" i="1"/>
  <c r="G89" i="1"/>
  <c r="G84" i="1"/>
  <c r="G92" i="1"/>
  <c r="G8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<sst xmlns="http://schemas.openxmlformats.org/spreadsheetml/2006/main" count="409" uniqueCount="179">
  <si>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</si>
  <si>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</si>
  <si>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</si>
  <si>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</si>
  <si>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</si>
  <si>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</si>
  <si>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</si>
  <si>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</si>
  <si>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</si>
  <si>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</si>
  <si>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</si>
  <si>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</si>
  <si>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</si>
  <si>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</si>
  <si>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</si>
  <si>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</si>
  <si>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</si>
  <si>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</si>
  <si>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</si>
  <si>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</si>
  <si>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</si>
  <si>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</si>
  <si>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</si>
  <si>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</si>
  <si>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</si>
  <si>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</si>
  <si>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</si>
  <si>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</si>
  <si>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</si>
  <si>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</si>
  <si>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</si>
  <si>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</si>
  <si>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</si>
  <si>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</si>
  <si>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</si>
  <si>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</si>
  <si>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</si>
  <si>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</si>
  <si>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</si>
  <si>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</si>
  <si>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</si>
  <si>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</si>
  <si>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</si>
  <si>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</si>
  <si>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</si>
  <si>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</si>
  <si>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</si>
  <si>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</si>
  <si>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</si>
  <si>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</si>
  <si>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</si>
  <si>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</si>
  <si>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</si>
  <si>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</si>
  <si>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</si>
  <si>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</si>
  <si>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</si>
  <si>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</si>
  <si>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</si>
  <si>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</si>
  <si>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</si>
  <si>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</si>
  <si>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</si>
  <si>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</si>
  <si>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</si>
  <si>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</si>
  <si>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</si>
  <si>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</si>
  <si>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</si>
  <si>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</si>
  <si>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</si>
  <si>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</si>
  <si>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</si>
  <si>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</si>
  <si>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</si>
  <si>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</si>
  <si>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</si>
  <si>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</si>
  <si>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</si>
  <si>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</si>
  <si>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</si>
  <si>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</si>
  <si>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</si>
  <si>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</si>
  <si>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</si>
  <si>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</si>
  <si>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</si>
  <si>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</si>
  <si>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</si>
  <si>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</si>
  <si>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</si>
  <si>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</si>
  <si>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</si>
  <si>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</si>
  <si>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</si>
  <si>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</si>
  <si>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</si>
  <si>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</si>
  <si>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</si>
  <si>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</si>
  <si>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</si>
  <si>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</si>
  <si>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</si>
  <si>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</si>
  <si>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</si>
  <si>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</si>
  <si>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</si>
  <si>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</si>
  <si>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</si>
  <si>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</si>
  <si>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</si>
  <si>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</si>
  <si>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</si>
  <si>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</si>
  <si>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</si>
  <si>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</si>
  <si>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</si>
  <si>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</si>
  <si>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</si>
  <si>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</si>
  <si>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</si>
  <si>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</si>
  <si>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</si>
  <si>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</si>
  <si>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</si>
  <si>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</si>
  <si>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</si>
  <si>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</si>
  <si>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</si>
  <si>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</si>
  <si>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</si>
  <si>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</si>
  <si>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</si>
  <si>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</si>
  <si>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</si>
  <si>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</si>
  <si>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</si>
  <si>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</si>
  <si>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</si>
  <si>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</si>
  <si>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</si>
  <si>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</si>
  <si>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</si>
  <si>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</si>
  <si>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</si>
  <si>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</si>
  <si>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</si>
  <si>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</si>
  <si>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</si>
  <si>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</si>
  <si>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</si>
  <si>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</si>
  <si>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</si>
  <si>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</si>
  <si>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</si>
  <si>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</si>
  <si>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</si>
  <si>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</si>
  <si>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</si>
  <si>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</si>
  <si>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</si>
  <si>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আলু (নতুন/পুরাতন)(মানভেদে)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</si>
  <si>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</si>
  <si>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</si>
  <si>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>(মোঃ নাসির উদ্দিন তালুকদার)</t>
  </si>
  <si>
    <t>সহকারী পরিচালক (বাজার তথ্য)</t>
  </si>
  <si>
    <t>০২-০১-২০২৪ তারিখে মূল্য বৃদ্ধি পেয়েছে।</t>
  </si>
  <si>
    <t>০২-০১-২০২৪ তারিখে মূল্য হ্রাস পেয়েছে।</t>
  </si>
  <si>
    <t>রসুন(দেশী) পুরাতন</t>
  </si>
  <si>
    <t xml:space="preserve">  (খন্দকার নূরুল হক)   </t>
  </si>
  <si>
    <t>০৮-০১-২০২৪ তারিখে মূল্য হ্রাস পেয়েছে।</t>
  </si>
  <si>
    <t>০৮-০১-২০২৪ তারিখে মূল্য বৃদ্ধি পেয়েছে।</t>
  </si>
  <si>
    <t>স্মারক নং-২৬.০৫.০০০০.০১৭.৩১.০০১.২৪-০০৮</t>
  </si>
  <si>
    <t xml:space="preserve">মঙ্গলবার ০৯ জানুয়ারী ২০২৪ খ্রিঃ, ২৫ পৌষ ১৪৩০ বাংলা, ২৬ জমা উল সানি ১৪৪৫ হিজরি </t>
  </si>
  <si>
    <t>পিঁয়াজ (নতুন) (দেশী)</t>
  </si>
  <si>
    <t>০৯-০১-২০২৪ তারিখে মূল্য বৃদ্ধি পেয়েছে।</t>
  </si>
  <si>
    <t>০৯-০১-২০২৪ তারিখে মূল্য হ্রাস পেয়েছে।</t>
  </si>
  <si>
    <t>(১)   আটা (প্যা:), ময়দা (খোলা,প্যা:), আলু, পিয়াজ (দেশী), লবঙ্গ, ধনে   এর মূল্য বৃদ্ধি পেয়েছে।</t>
  </si>
  <si>
    <t>(২)    পিয়াজ (আম), রশুন (আম), আদা (আম), জিরা, দারুচিনি, মুরগী ব্রয়লার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</si>
</sst>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8" fillId="0" borderId="0" xfId="0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zoomScale="95" zoomScaleNormal="95" zoomScaleSheetLayoutView="106" workbookViewId="0">
      <pane ySplit="2400" topLeftCell="A34" activePane="bottomLeft"/>
      <selection activeCell="D43" sqref="D43"/>
      <selection pane="bottomLeft" activeCell="H94" sqref="H94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69921875" style="40" customWidth="1"/>
    <col min="6" max="6" width="10.3984375" style="40" customWidth="1"/>
    <col min="7" max="7" width="8.69921875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145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101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172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45300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45300</v>
      </c>
      <c r="D8" s="104"/>
      <c r="E8" s="105">
        <v>45293</v>
      </c>
      <c r="F8" s="104"/>
      <c r="G8" s="105">
        <v>45269</v>
      </c>
      <c r="H8" s="104"/>
      <c r="I8" s="50" t="s">
        <v>13</v>
      </c>
      <c r="J8" s="105">
        <v>44935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75</v>
      </c>
      <c r="E10" s="31">
        <v>60</v>
      </c>
      <c r="F10" s="31">
        <v>75</v>
      </c>
      <c r="G10" s="31">
        <v>63</v>
      </c>
      <c r="H10" s="31">
        <v>75</v>
      </c>
      <c r="I10" s="53">
        <f>((C10+D10)/2-(G10+H10)/2)/((G10+H10)/2)*100</f>
        <v>-2.1739130434782608</v>
      </c>
      <c r="J10" s="31">
        <v>58</v>
      </c>
      <c r="K10" s="31">
        <v>75</v>
      </c>
      <c r="L10" s="54">
        <f>((C10+D10)/2-(J10+K10)/2)/((J10+K10)/2)*100</f>
        <v>1.5037593984962405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55</v>
      </c>
      <c r="G11" s="31">
        <v>55</v>
      </c>
      <c r="H11" s="31">
        <v>58</v>
      </c>
      <c r="I11" s="53">
        <f>((C11+D11)/2-(G11+H11)/2)/((G11+H11)/2)*100</f>
        <v>-7.0796460176991154</v>
      </c>
      <c r="J11" s="31">
        <v>52</v>
      </c>
      <c r="K11" s="31">
        <v>60</v>
      </c>
      <c r="L11" s="54">
        <f>((C11+D11)/2-(J11+K11)/2)/((J11+K11)/2)*100</f>
        <v>-6.25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50</v>
      </c>
      <c r="G12" s="31">
        <v>50</v>
      </c>
      <c r="H12" s="31">
        <v>53</v>
      </c>
      <c r="I12" s="53">
        <f>((C12+D12)/2-(G12+H12)/2)/((G12+H12)/2)*100</f>
        <v>-4.8543689320388346</v>
      </c>
      <c r="J12" s="31">
        <v>46</v>
      </c>
      <c r="K12" s="31">
        <v>52</v>
      </c>
      <c r="L12" s="54">
        <f>((C12+D12)/2-(J12+K12)/2)/((J12+K12)/2)*100</f>
        <v>0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60</v>
      </c>
      <c r="L14" s="54">
        <f>((C14+D14)/2-(J14+K14)/2)/((J14+K14)/2)*100</f>
        <v>-19.491525423728813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60</v>
      </c>
      <c r="G15" s="31">
        <v>55</v>
      </c>
      <c r="H15" s="31">
        <v>60</v>
      </c>
      <c r="I15" s="53">
        <f>((C15+D15)/2-(G15+H15)/2)/((G15+H15)/2)*100</f>
        <v>4.3478260869565215</v>
      </c>
      <c r="J15" s="31">
        <v>65</v>
      </c>
      <c r="K15" s="31">
        <v>75</v>
      </c>
      <c r="L15" s="54">
        <f>((C15+D15)/2-(J15+K15)/2)/((J15+K15)/2)*100</f>
        <v>-14.285714285714285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65</v>
      </c>
      <c r="D16" s="31">
        <v>70</v>
      </c>
      <c r="E16" s="31">
        <v>60</v>
      </c>
      <c r="F16" s="31">
        <v>70</v>
      </c>
      <c r="G16" s="31">
        <v>65</v>
      </c>
      <c r="H16" s="31">
        <v>70</v>
      </c>
      <c r="I16" s="53">
        <f>((C16+D16)/2-(G16+H16)/2)/((G16+H16)/2)*100</f>
        <v>0</v>
      </c>
      <c r="J16" s="31">
        <v>60</v>
      </c>
      <c r="K16" s="31">
        <v>70</v>
      </c>
      <c r="L16" s="54">
        <f>((C16+D16)/2-(J16+K16)/2)/((J16+K16)/2)*100</f>
        <v>3.8461538461538463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65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78</v>
      </c>
      <c r="K17" s="31">
        <v>85</v>
      </c>
      <c r="L17" s="54">
        <f>((C17+D17)/2-(J17+K17)/2)/((J17+K17)/2)*100</f>
        <v>-11.042944785276074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150</v>
      </c>
      <c r="H19" s="31">
        <v>155</v>
      </c>
      <c r="I19" s="53">
        <f>((C19+D19)/2-(G19+H19)/2)/((G19+H19)/2)*100</f>
        <v>3.278688524590164</v>
      </c>
      <c r="J19" s="31">
        <v>167</v>
      </c>
      <c r="K19" s="31">
        <v>180</v>
      </c>
      <c r="L19" s="54">
        <f>((C19+D19)/2-(J19+K19)/2)/((J19+K19)/2)*100</f>
        <v>-9.2219020172910664</v>
      </c>
      <c r="Q19" s="40" t="s">
        <v>3</v>
      </c>
    </row>
    <row r="20" spans="1:21" ht="22.15" customHeight="1" x14ac:dyDescent="0.45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790</v>
      </c>
      <c r="H20" s="31">
        <v>820</v>
      </c>
      <c r="I20" s="53">
        <f>((C20+D20)/2-(G20+H20)/2)/((G20+H20)/2)*100</f>
        <v>2.7950310559006213</v>
      </c>
      <c r="J20" s="31">
        <v>870</v>
      </c>
      <c r="K20" s="31">
        <v>900</v>
      </c>
      <c r="L20" s="54">
        <f>((C20+D20)/2-(J20+K20)/2)/((J20+K20)/2)*100</f>
        <v>-6.4971751412429377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165</v>
      </c>
      <c r="H21" s="31">
        <v>170</v>
      </c>
      <c r="I21" s="53">
        <f>((C21+D21)/2-(G21+H21)/2)/((G21+H21)/2)*100</f>
        <v>2.3880597014925375</v>
      </c>
      <c r="J21" s="31">
        <v>185</v>
      </c>
      <c r="K21" s="31">
        <v>190</v>
      </c>
      <c r="L21" s="54">
        <f>((C21+D21)/2-(J21+K21)/2)/((J21+K21)/2)*100</f>
        <v>-8.5333333333333332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117</v>
      </c>
      <c r="K22" s="31">
        <v>125</v>
      </c>
      <c r="L22" s="54">
        <f>((C22+D22)/2-(J22+K22)/2)/((J22+K22)/2)*100</f>
        <v>5.3719008264462813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15" customHeight="1" x14ac:dyDescent="0.45">
      <c r="A24" s="55" t="s">
        <v>36</v>
      </c>
      <c r="B24" s="52"/>
      <c r="C24" s="33"/>
      <c r="D24" s="33" t="s">
        <v>98</v>
      </c>
      <c r="E24" s="33"/>
      <c r="F24" s="33" t="s">
        <v>98</v>
      </c>
      <c r="G24" s="33"/>
      <c r="H24" s="33" t="s">
        <v>98</v>
      </c>
      <c r="I24" s="56"/>
      <c r="J24" s="33"/>
      <c r="K24" s="33" t="s">
        <v>98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105</v>
      </c>
      <c r="L25" s="54">
        <f t="shared" ref="L25:L31" si="1">((C25+D25)/2-(J25+K25)/2)/((J25+K25)/2)*100</f>
        <v>4.8780487804878048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120</v>
      </c>
      <c r="K26" s="31">
        <v>125</v>
      </c>
      <c r="L26" s="54">
        <f t="shared" si="1"/>
        <v>0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0</v>
      </c>
      <c r="J27" s="31">
        <v>130</v>
      </c>
      <c r="K27" s="31">
        <v>140</v>
      </c>
      <c r="L27" s="54">
        <f t="shared" si="1"/>
        <v>-1.8518518518518516</v>
      </c>
    </row>
    <row r="28" spans="1:21" ht="22.15" customHeight="1" x14ac:dyDescent="0.45">
      <c r="A28" s="49" t="s">
        <v>40</v>
      </c>
      <c r="B28" s="50" t="s">
        <v>19</v>
      </c>
      <c r="C28" s="31">
        <v>95</v>
      </c>
      <c r="D28" s="31">
        <v>135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0</v>
      </c>
      <c r="J28" s="31">
        <v>95</v>
      </c>
      <c r="K28" s="31">
        <v>135</v>
      </c>
      <c r="L28" s="54">
        <f t="shared" si="1"/>
        <v>0</v>
      </c>
    </row>
    <row r="29" spans="1:21" ht="22.15" customHeight="1" x14ac:dyDescent="0.45">
      <c r="A29" s="49" t="s">
        <v>41</v>
      </c>
      <c r="B29" s="50" t="s">
        <v>19</v>
      </c>
      <c r="C29" s="31">
        <v>65</v>
      </c>
      <c r="D29" s="31">
        <v>75</v>
      </c>
      <c r="E29" s="31">
        <v>65</v>
      </c>
      <c r="F29" s="31">
        <v>75</v>
      </c>
      <c r="G29" s="31">
        <v>70</v>
      </c>
      <c r="H29" s="31">
        <v>75</v>
      </c>
      <c r="I29" s="53">
        <f t="shared" si="0"/>
        <v>-3.4482758620689653</v>
      </c>
      <c r="J29" s="31">
        <v>65</v>
      </c>
      <c r="K29" s="31">
        <v>75</v>
      </c>
      <c r="L29" s="54">
        <f t="shared" si="1"/>
        <v>0</v>
      </c>
    </row>
    <row r="30" spans="1:21" ht="22.15" customHeight="1" x14ac:dyDescent="0.45">
      <c r="A30" s="49" t="s">
        <v>42</v>
      </c>
      <c r="B30" s="50" t="s">
        <v>19</v>
      </c>
      <c r="C30" s="31">
        <v>90</v>
      </c>
      <c r="D30" s="31">
        <v>95</v>
      </c>
      <c r="E30" s="31">
        <v>90</v>
      </c>
      <c r="F30" s="31">
        <v>95</v>
      </c>
      <c r="G30" s="31">
        <v>85</v>
      </c>
      <c r="H30" s="31">
        <v>90</v>
      </c>
      <c r="I30" s="53">
        <f t="shared" si="0"/>
        <v>5.7142857142857144</v>
      </c>
      <c r="J30" s="31">
        <v>80</v>
      </c>
      <c r="K30" s="31">
        <v>90</v>
      </c>
      <c r="L30" s="54">
        <f t="shared" si="1"/>
        <v>8.8235294117647065</v>
      </c>
    </row>
    <row r="31" spans="1:21" ht="22.15" customHeight="1" x14ac:dyDescent="0.45">
      <c r="A31" s="93" t="s">
        <v>161</v>
      </c>
      <c r="B31" s="50" t="s">
        <v>19</v>
      </c>
      <c r="C31" s="31">
        <v>60</v>
      </c>
      <c r="D31" s="31">
        <v>65</v>
      </c>
      <c r="E31" s="31">
        <v>55</v>
      </c>
      <c r="F31" s="31">
        <v>65</v>
      </c>
      <c r="G31" s="31">
        <v>45</v>
      </c>
      <c r="H31" s="31">
        <v>55</v>
      </c>
      <c r="I31" s="53">
        <f t="shared" si="0"/>
        <v>25</v>
      </c>
      <c r="J31" s="31">
        <v>18</v>
      </c>
      <c r="K31" s="31">
        <v>25</v>
      </c>
      <c r="L31" s="54">
        <f t="shared" si="1"/>
        <v>190.69767441860466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162</v>
      </c>
      <c r="B33" s="50" t="s">
        <v>19</v>
      </c>
      <c r="C33" s="31">
        <v>85</v>
      </c>
      <c r="D33" s="31">
        <v>100</v>
      </c>
      <c r="E33" s="31">
        <v>80</v>
      </c>
      <c r="F33" s="31">
        <v>90</v>
      </c>
      <c r="G33" s="31">
        <v>180</v>
      </c>
      <c r="H33" s="31">
        <v>190</v>
      </c>
      <c r="I33" s="53">
        <f t="shared" ref="I33:I48" si="2">((C33+D33)/2-(G33+H33)/2)/((G33+H33)/2)*100</f>
        <v>-50</v>
      </c>
      <c r="J33" s="31">
        <v>35</v>
      </c>
      <c r="K33" s="31">
        <v>45</v>
      </c>
      <c r="L33" s="54">
        <f t="shared" ref="L33:L48" si="3">((C33+D33)/2-(J33+K33)/2)/((J33+K33)/2)*100</f>
        <v>131.25</v>
      </c>
    </row>
    <row r="34" spans="1:12" ht="22.15" customHeight="1" x14ac:dyDescent="0.45">
      <c r="A34" s="49" t="s">
        <v>46</v>
      </c>
      <c r="B34" s="50" t="s">
        <v>19</v>
      </c>
      <c r="C34" s="31">
        <v>90</v>
      </c>
      <c r="D34" s="31">
        <v>120</v>
      </c>
      <c r="E34" s="31">
        <v>100</v>
      </c>
      <c r="F34" s="31">
        <v>120</v>
      </c>
      <c r="G34" s="31">
        <v>160</v>
      </c>
      <c r="H34" s="31">
        <v>170</v>
      </c>
      <c r="I34" s="53">
        <f t="shared" si="2"/>
        <v>-36.363636363636367</v>
      </c>
      <c r="J34" s="31">
        <v>40</v>
      </c>
      <c r="K34" s="31">
        <v>45</v>
      </c>
      <c r="L34" s="54">
        <f t="shared" si="3"/>
        <v>147.05882352941177</v>
      </c>
    </row>
    <row r="35" spans="1:12" ht="22.15" customHeight="1" x14ac:dyDescent="0.45">
      <c r="A35" s="49" t="s">
        <v>168</v>
      </c>
      <c r="B35" s="50" t="s">
        <v>19</v>
      </c>
      <c r="C35" s="31">
        <v>220</v>
      </c>
      <c r="D35" s="31">
        <v>240</v>
      </c>
      <c r="E35" s="31">
        <v>220</v>
      </c>
      <c r="F35" s="31">
        <v>240</v>
      </c>
      <c r="G35" s="31">
        <v>200</v>
      </c>
      <c r="H35" s="31">
        <v>240</v>
      </c>
      <c r="I35" s="53">
        <f t="shared" si="2"/>
        <v>4.5454545454545459</v>
      </c>
      <c r="J35" s="31">
        <v>80</v>
      </c>
      <c r="K35" s="31">
        <v>110</v>
      </c>
      <c r="L35" s="54">
        <f t="shared" si="3"/>
        <v>142.10526315789474</v>
      </c>
    </row>
    <row r="36" spans="1:12" ht="22.15" customHeight="1" x14ac:dyDescent="0.45">
      <c r="A36" s="49" t="s">
        <v>47</v>
      </c>
      <c r="B36" s="50" t="s">
        <v>19</v>
      </c>
      <c r="C36" s="31">
        <v>220</v>
      </c>
      <c r="D36" s="31">
        <v>250</v>
      </c>
      <c r="E36" s="31">
        <v>220</v>
      </c>
      <c r="F36" s="31">
        <v>260</v>
      </c>
      <c r="G36" s="31">
        <v>190</v>
      </c>
      <c r="H36" s="31">
        <v>200</v>
      </c>
      <c r="I36" s="53">
        <f t="shared" si="2"/>
        <v>20.512820512820511</v>
      </c>
      <c r="J36" s="31">
        <v>110</v>
      </c>
      <c r="K36" s="31">
        <v>130</v>
      </c>
      <c r="L36" s="54">
        <f t="shared" si="3"/>
        <v>95.833333333333343</v>
      </c>
    </row>
    <row r="37" spans="1:12" ht="22.15" customHeight="1" x14ac:dyDescent="0.45">
      <c r="A37" s="49" t="s">
        <v>48</v>
      </c>
      <c r="B37" s="50" t="s">
        <v>19</v>
      </c>
      <c r="C37" s="31">
        <v>390</v>
      </c>
      <c r="D37" s="31">
        <v>450</v>
      </c>
      <c r="E37" s="31">
        <v>390</v>
      </c>
      <c r="F37" s="31">
        <v>450</v>
      </c>
      <c r="G37" s="31">
        <v>380</v>
      </c>
      <c r="H37" s="31">
        <v>420</v>
      </c>
      <c r="I37" s="53">
        <f t="shared" si="2"/>
        <v>5</v>
      </c>
      <c r="J37" s="31">
        <v>370</v>
      </c>
      <c r="K37" s="31">
        <v>400</v>
      </c>
      <c r="L37" s="54">
        <f t="shared" si="3"/>
        <v>9.0909090909090917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450</v>
      </c>
      <c r="K38" s="31">
        <v>485</v>
      </c>
      <c r="L38" s="54">
        <f t="shared" si="3"/>
        <v>1.6042780748663104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300</v>
      </c>
      <c r="H39" s="31">
        <v>350</v>
      </c>
      <c r="I39" s="53">
        <f t="shared" si="2"/>
        <v>-3.0769230769230771</v>
      </c>
      <c r="J39" s="31">
        <v>220</v>
      </c>
      <c r="K39" s="31">
        <v>250</v>
      </c>
      <c r="L39" s="54">
        <f t="shared" si="3"/>
        <v>34.042553191489361</v>
      </c>
    </row>
    <row r="40" spans="1:12" ht="22.15" customHeight="1" x14ac:dyDescent="0.45">
      <c r="A40" s="49" t="s">
        <v>51</v>
      </c>
      <c r="B40" s="50" t="s">
        <v>19</v>
      </c>
      <c r="C40" s="31">
        <v>200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0</v>
      </c>
      <c r="J40" s="31">
        <v>180</v>
      </c>
      <c r="K40" s="31">
        <v>220</v>
      </c>
      <c r="L40" s="54">
        <f t="shared" si="3"/>
        <v>25</v>
      </c>
    </row>
    <row r="41" spans="1:12" ht="22.15" customHeight="1" x14ac:dyDescent="0.45">
      <c r="A41" s="49" t="s">
        <v>159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300</v>
      </c>
      <c r="I41" s="53">
        <f t="shared" si="2"/>
        <v>-3.6363636363636362</v>
      </c>
      <c r="J41" s="31">
        <v>120</v>
      </c>
      <c r="K41" s="31">
        <v>140</v>
      </c>
      <c r="L41" s="54">
        <f t="shared" si="3"/>
        <v>103.84615384615385</v>
      </c>
    </row>
    <row r="42" spans="1:12" ht="22.15" customHeight="1" x14ac:dyDescent="0.45">
      <c r="A42" s="49" t="s">
        <v>52</v>
      </c>
      <c r="B42" s="50" t="s">
        <v>19</v>
      </c>
      <c r="C42" s="31">
        <v>190</v>
      </c>
      <c r="D42" s="31">
        <v>240</v>
      </c>
      <c r="E42" s="31">
        <v>200</v>
      </c>
      <c r="F42" s="31">
        <v>250</v>
      </c>
      <c r="G42" s="31">
        <v>190</v>
      </c>
      <c r="H42" s="31">
        <v>240</v>
      </c>
      <c r="I42" s="53">
        <f t="shared" si="2"/>
        <v>0</v>
      </c>
      <c r="J42" s="31">
        <v>120</v>
      </c>
      <c r="K42" s="31">
        <v>180</v>
      </c>
      <c r="L42" s="54">
        <f t="shared" si="3"/>
        <v>43.333333333333336</v>
      </c>
    </row>
    <row r="43" spans="1:12" ht="22.15" customHeight="1" x14ac:dyDescent="0.45">
      <c r="A43" s="49" t="s">
        <v>53</v>
      </c>
      <c r="B43" s="50" t="s">
        <v>19</v>
      </c>
      <c r="C43" s="31">
        <v>850</v>
      </c>
      <c r="D43" s="31">
        <v>1050</v>
      </c>
      <c r="E43" s="31">
        <v>950</v>
      </c>
      <c r="F43" s="31">
        <v>1100</v>
      </c>
      <c r="G43" s="31">
        <v>1040</v>
      </c>
      <c r="H43" s="31">
        <v>1200</v>
      </c>
      <c r="I43" s="53">
        <f t="shared" si="2"/>
        <v>-15.178571428571427</v>
      </c>
      <c r="J43" s="31">
        <v>550</v>
      </c>
      <c r="K43" s="31">
        <v>600</v>
      </c>
      <c r="L43" s="54">
        <f t="shared" si="3"/>
        <v>65.217391304347828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520</v>
      </c>
      <c r="E44" s="31">
        <v>450</v>
      </c>
      <c r="F44" s="31">
        <v>540</v>
      </c>
      <c r="G44" s="31">
        <v>450</v>
      </c>
      <c r="H44" s="31">
        <v>540</v>
      </c>
      <c r="I44" s="53">
        <f>((C44+D44)/2-(G44+H44)/2)/((G44+H44)/2)*100</f>
        <v>-2.0202020202020203</v>
      </c>
      <c r="J44" s="31">
        <v>450</v>
      </c>
      <c r="K44" s="31">
        <v>520</v>
      </c>
      <c r="L44" s="54">
        <f>((C44+D44)/2-(J44+K44)/2)/((J44+K44)/2)*100</f>
        <v>0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1850</v>
      </c>
      <c r="E45" s="31">
        <v>1700</v>
      </c>
      <c r="F45" s="31">
        <v>1800</v>
      </c>
      <c r="G45" s="31">
        <v>1500</v>
      </c>
      <c r="H45" s="31">
        <v>1600</v>
      </c>
      <c r="I45" s="53">
        <f>((C45+D45)/2-(G45+H45)/2)/((G45+H45)/2)*100</f>
        <v>14.516129032258066</v>
      </c>
      <c r="J45" s="31">
        <v>1320</v>
      </c>
      <c r="K45" s="31">
        <v>1500</v>
      </c>
      <c r="L45" s="54">
        <f>((C45+D45)/2-(J45+K45)/2)/((J45+K45)/2)*100</f>
        <v>25.886524822695034</v>
      </c>
    </row>
    <row r="46" spans="1:12" ht="22.15" customHeight="1" x14ac:dyDescent="0.45">
      <c r="A46" s="49" t="s">
        <v>56</v>
      </c>
      <c r="B46" s="50" t="s">
        <v>19</v>
      </c>
      <c r="C46" s="31">
        <v>2200</v>
      </c>
      <c r="D46" s="31">
        <v>3000</v>
      </c>
      <c r="E46" s="31">
        <v>2200</v>
      </c>
      <c r="F46" s="31">
        <v>3000</v>
      </c>
      <c r="G46" s="31">
        <v>1800</v>
      </c>
      <c r="H46" s="31">
        <v>2700</v>
      </c>
      <c r="I46" s="53">
        <f>((C46+D46)/2-(G46+H46)/2)/((G46+H46)/2)*100</f>
        <v>15.555555555555555</v>
      </c>
      <c r="J46" s="31">
        <v>1600</v>
      </c>
      <c r="K46" s="31">
        <v>2800</v>
      </c>
      <c r="L46" s="54">
        <f>((C46+D46)/2-(J46+K46)/2)/((J46+K46)/2)*100</f>
        <v>18.181818181818183</v>
      </c>
    </row>
    <row r="47" spans="1:12" ht="22.15" customHeight="1" x14ac:dyDescent="0.45">
      <c r="A47" s="49" t="s">
        <v>57</v>
      </c>
      <c r="B47" s="50" t="s">
        <v>19</v>
      </c>
      <c r="C47" s="31">
        <v>240</v>
      </c>
      <c r="D47" s="31">
        <v>280</v>
      </c>
      <c r="E47" s="31">
        <v>230</v>
      </c>
      <c r="F47" s="31">
        <v>260</v>
      </c>
      <c r="G47" s="31">
        <v>200</v>
      </c>
      <c r="H47" s="31">
        <v>260</v>
      </c>
      <c r="I47" s="53">
        <f t="shared" si="2"/>
        <v>13.043478260869565</v>
      </c>
      <c r="J47" s="31">
        <v>130</v>
      </c>
      <c r="K47" s="31">
        <v>160</v>
      </c>
      <c r="L47" s="54">
        <f>((C47+D47)/2-(J47+K47)/2)/((J47+K47)/2)*100</f>
        <v>79.310344827586206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280</v>
      </c>
      <c r="H50" s="31">
        <v>450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600</v>
      </c>
      <c r="D52" s="31">
        <v>700</v>
      </c>
      <c r="E52" s="31">
        <v>600</v>
      </c>
      <c r="F52" s="31">
        <v>700</v>
      </c>
      <c r="G52" s="31">
        <v>600</v>
      </c>
      <c r="H52" s="31">
        <v>700</v>
      </c>
      <c r="I52" s="53">
        <f t="shared" si="4"/>
        <v>0</v>
      </c>
      <c r="J52" s="31">
        <v>660</v>
      </c>
      <c r="K52" s="31">
        <v>700</v>
      </c>
      <c r="L52" s="54">
        <f t="shared" si="5"/>
        <v>-4.4117647058823533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950</v>
      </c>
      <c r="H53" s="31">
        <v>1100</v>
      </c>
      <c r="I53" s="53">
        <f t="shared" si="4"/>
        <v>-7.3170731707317067</v>
      </c>
      <c r="J53" s="31">
        <v>900</v>
      </c>
      <c r="K53" s="31">
        <v>1000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185</v>
      </c>
      <c r="D54" s="31">
        <v>195</v>
      </c>
      <c r="E54" s="31">
        <v>190</v>
      </c>
      <c r="F54" s="31">
        <v>195</v>
      </c>
      <c r="G54" s="31">
        <v>170</v>
      </c>
      <c r="H54" s="31">
        <v>180</v>
      </c>
      <c r="I54" s="53">
        <f>((C54+D54)/2-(G54+H54)/2)/((G54+H54)/2)*100</f>
        <v>8.5714285714285712</v>
      </c>
      <c r="J54" s="31">
        <v>145</v>
      </c>
      <c r="K54" s="31">
        <v>160</v>
      </c>
      <c r="L54" s="54">
        <f>((C54+D54)/2-(J54+K54)/2)/((J54+K54)/2)*100</f>
        <v>24.590163934426229</v>
      </c>
    </row>
    <row r="55" spans="1:12" ht="19.149999999999999" customHeight="1" x14ac:dyDescent="0.45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45300</v>
      </c>
      <c r="D63" s="104"/>
      <c r="E63" s="105">
        <v>45293</v>
      </c>
      <c r="F63" s="104"/>
      <c r="G63" s="105">
        <v>45269</v>
      </c>
      <c r="H63" s="104"/>
      <c r="I63" s="50" t="s">
        <v>13</v>
      </c>
      <c r="J63" s="105">
        <v>44935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142</v>
      </c>
      <c r="H65" s="31">
        <v>150</v>
      </c>
      <c r="I65" s="53">
        <f>((C65+D65)/2-(G65+H65)/2)/((G65+H65)/2)*100</f>
        <v>-2.3972602739726026</v>
      </c>
      <c r="J65" s="31">
        <v>110</v>
      </c>
      <c r="K65" s="31">
        <v>115</v>
      </c>
      <c r="L65" s="54">
        <f t="shared" ref="L65:L71" si="6">((C65+D65)/2-(J65+K65)/2)/((J65+K65)/2)*100</f>
        <v>26.666666666666668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99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42</v>
      </c>
      <c r="D68" s="36">
        <v>45</v>
      </c>
      <c r="E68" s="36">
        <v>42</v>
      </c>
      <c r="F68" s="36">
        <v>45</v>
      </c>
      <c r="G68" s="36">
        <v>40</v>
      </c>
      <c r="H68" s="36">
        <v>42</v>
      </c>
      <c r="I68" s="53">
        <f t="shared" si="7"/>
        <v>6.0975609756097562</v>
      </c>
      <c r="J68" s="36">
        <v>35</v>
      </c>
      <c r="K68" s="36">
        <v>40</v>
      </c>
      <c r="L68" s="54">
        <f t="shared" si="6"/>
        <v>16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99000</v>
      </c>
      <c r="E70" s="34">
        <v>91500</v>
      </c>
      <c r="F70" s="34">
        <v>99000</v>
      </c>
      <c r="G70" s="34">
        <v>92500</v>
      </c>
      <c r="H70" s="34">
        <v>99500</v>
      </c>
      <c r="I70" s="88">
        <f t="shared" si="7"/>
        <v>-0.78125</v>
      </c>
      <c r="J70" s="34">
        <v>83000</v>
      </c>
      <c r="K70" s="34">
        <v>91500</v>
      </c>
      <c r="L70" s="54">
        <f t="shared" si="6"/>
        <v>9.1690544412607444</v>
      </c>
    </row>
    <row r="71" spans="1:12" ht="18.600000000000001" customHeight="1" x14ac:dyDescent="0.4">
      <c r="A71" s="49" t="s">
        <v>81</v>
      </c>
      <c r="B71" s="50" t="s">
        <v>80</v>
      </c>
      <c r="C71" s="37">
        <v>86500</v>
      </c>
      <c r="D71" s="37">
        <v>90000</v>
      </c>
      <c r="E71" s="37">
        <v>86500</v>
      </c>
      <c r="F71" s="37">
        <v>90000</v>
      </c>
      <c r="G71" s="37">
        <v>87000</v>
      </c>
      <c r="H71" s="37">
        <v>90000</v>
      </c>
      <c r="I71" s="88">
        <f t="shared" si="7"/>
        <v>-0.2824858757062147</v>
      </c>
      <c r="J71" s="37">
        <v>82000</v>
      </c>
      <c r="K71" s="37">
        <v>84000</v>
      </c>
      <c r="L71" s="54">
        <f t="shared" si="6"/>
        <v>6.3253012048192767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160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177</v>
      </c>
      <c r="H77" s="9"/>
      <c r="I77" s="9"/>
      <c r="J77" s="9"/>
      <c r="K77" s="9"/>
      <c r="L77" s="9"/>
    </row>
    <row r="78" spans="1:12" x14ac:dyDescent="0.3">
      <c r="A78" s="82"/>
      <c r="B78" s="82" t="s">
        <v>178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156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155</v>
      </c>
      <c r="J81" s="84"/>
    </row>
    <row r="82" spans="1:12" ht="21.75" customHeight="1" x14ac:dyDescent="0.45">
      <c r="A82" s="49" t="s">
        <v>24</v>
      </c>
      <c r="B82" s="50" t="s">
        <v>25</v>
      </c>
      <c r="C82" s="31">
        <v>55</v>
      </c>
      <c r="D82" s="31">
        <v>65</v>
      </c>
      <c r="E82" s="31">
        <v>55</v>
      </c>
      <c r="F82" s="31">
        <v>60</v>
      </c>
      <c r="G82" s="53">
        <f t="shared" ref="G82:G94" si="8">((C82+D82)/2-(E82+F82)/2)/((E82+F82)/2)*100</f>
        <v>4.3478260869565215</v>
      </c>
      <c r="H82" s="49" t="s">
        <v>171</v>
      </c>
      <c r="I82" s="68"/>
      <c r="J82" s="84"/>
    </row>
    <row r="83" spans="1:12" ht="21.75" customHeight="1" x14ac:dyDescent="0.45">
      <c r="A83" s="49" t="s">
        <v>26</v>
      </c>
      <c r="B83" s="50" t="s">
        <v>19</v>
      </c>
      <c r="C83" s="31">
        <v>65</v>
      </c>
      <c r="D83" s="31">
        <v>70</v>
      </c>
      <c r="E83" s="31">
        <v>60</v>
      </c>
      <c r="F83" s="31">
        <v>70</v>
      </c>
      <c r="G83" s="53">
        <f t="shared" si="8"/>
        <v>3.8461538461538463</v>
      </c>
      <c r="H83" s="49" t="s">
        <v>171</v>
      </c>
      <c r="I83" s="68"/>
      <c r="J83" s="84"/>
    </row>
    <row r="84" spans="1:12" ht="21.75" customHeight="1" x14ac:dyDescent="0.45">
      <c r="A84" s="49" t="s">
        <v>27</v>
      </c>
      <c r="B84" s="50" t="s">
        <v>25</v>
      </c>
      <c r="C84" s="31">
        <v>70</v>
      </c>
      <c r="D84" s="31">
        <v>75</v>
      </c>
      <c r="E84" s="31">
        <v>65</v>
      </c>
      <c r="F84" s="31">
        <v>75</v>
      </c>
      <c r="G84" s="53">
        <f t="shared" si="8"/>
        <v>3.5714285714285712</v>
      </c>
      <c r="H84" s="49" t="s">
        <v>171</v>
      </c>
      <c r="I84" s="68"/>
      <c r="J84" s="84"/>
    </row>
    <row r="85" spans="1:12" ht="21.75" customHeight="1" x14ac:dyDescent="0.45">
      <c r="A85" s="49" t="s">
        <v>161</v>
      </c>
      <c r="B85" s="50" t="s">
        <v>19</v>
      </c>
      <c r="C85" s="31">
        <v>60</v>
      </c>
      <c r="D85" s="31">
        <v>65</v>
      </c>
      <c r="E85" s="31">
        <v>55</v>
      </c>
      <c r="F85" s="31">
        <v>65</v>
      </c>
      <c r="G85" s="53">
        <f t="shared" si="8"/>
        <v>4.1666666666666661</v>
      </c>
      <c r="H85" s="49" t="s">
        <v>171</v>
      </c>
      <c r="I85" s="68"/>
      <c r="J85" s="84"/>
    </row>
    <row r="86" spans="1:12" ht="21.75" customHeight="1" x14ac:dyDescent="0.45">
      <c r="A86" s="49" t="s">
        <v>174</v>
      </c>
      <c r="B86" s="50" t="s">
        <v>19</v>
      </c>
      <c r="C86" s="31">
        <v>85</v>
      </c>
      <c r="D86" s="31">
        <v>100</v>
      </c>
      <c r="E86" s="31">
        <v>80</v>
      </c>
      <c r="F86" s="31">
        <v>90</v>
      </c>
      <c r="G86" s="53">
        <f t="shared" si="8"/>
        <v>8.8235294117647065</v>
      </c>
      <c r="H86" s="49" t="s">
        <v>175</v>
      </c>
      <c r="I86" s="68"/>
      <c r="J86" s="84"/>
    </row>
    <row r="87" spans="1:12" ht="17.45" customHeight="1" x14ac:dyDescent="0.45">
      <c r="A87" s="49" t="s">
        <v>46</v>
      </c>
      <c r="B87" s="50" t="s">
        <v>19</v>
      </c>
      <c r="C87" s="31">
        <v>90</v>
      </c>
      <c r="D87" s="31">
        <v>120</v>
      </c>
      <c r="E87" s="31">
        <v>100</v>
      </c>
      <c r="F87" s="31">
        <v>120</v>
      </c>
      <c r="G87" s="53">
        <f t="shared" si="8"/>
        <v>-4.5454545454545459</v>
      </c>
      <c r="H87" s="49" t="s">
        <v>167</v>
      </c>
      <c r="I87" s="68"/>
      <c r="J87" s="84"/>
    </row>
    <row r="88" spans="1:12" ht="21" customHeight="1" x14ac:dyDescent="0.45">
      <c r="A88" s="49" t="s">
        <v>47</v>
      </c>
      <c r="B88" s="50" t="s">
        <v>19</v>
      </c>
      <c r="C88" s="31">
        <v>220</v>
      </c>
      <c r="D88" s="31">
        <v>250</v>
      </c>
      <c r="E88" s="31">
        <v>220</v>
      </c>
      <c r="F88" s="31">
        <v>260</v>
      </c>
      <c r="G88" s="53">
        <f t="shared" si="8"/>
        <v>-2.083333333333333</v>
      </c>
      <c r="H88" s="49" t="s">
        <v>176</v>
      </c>
      <c r="I88" s="68"/>
      <c r="J88" s="84"/>
    </row>
    <row r="89" spans="1:12" ht="19.5" customHeight="1" x14ac:dyDescent="0.45">
      <c r="A89" s="49" t="s">
        <v>52</v>
      </c>
      <c r="B89" s="50" t="s">
        <v>19</v>
      </c>
      <c r="C89" s="31">
        <v>190</v>
      </c>
      <c r="D89" s="31">
        <v>240</v>
      </c>
      <c r="E89" s="31">
        <v>200</v>
      </c>
      <c r="F89" s="31">
        <v>250</v>
      </c>
      <c r="G89" s="53">
        <f t="shared" si="8"/>
        <v>-4.4444444444444446</v>
      </c>
      <c r="H89" s="49" t="s">
        <v>170</v>
      </c>
      <c r="I89" s="68"/>
      <c r="J89" s="84"/>
    </row>
    <row r="90" spans="1:12" ht="17.45" customHeight="1" x14ac:dyDescent="0.45">
      <c r="A90" s="49" t="s">
        <v>53</v>
      </c>
      <c r="B90" s="50" t="s">
        <v>19</v>
      </c>
      <c r="C90" s="31">
        <v>850</v>
      </c>
      <c r="D90" s="31">
        <v>1050</v>
      </c>
      <c r="E90" s="31">
        <v>950</v>
      </c>
      <c r="F90" s="31">
        <v>1100</v>
      </c>
      <c r="G90" s="53">
        <f t="shared" si="8"/>
        <v>-7.3170731707317067</v>
      </c>
      <c r="H90" s="49" t="s">
        <v>170</v>
      </c>
      <c r="I90" s="68"/>
      <c r="J90" s="84"/>
    </row>
    <row r="91" spans="1:12" ht="17.45" customHeight="1" x14ac:dyDescent="0.45">
      <c r="A91" s="49" t="s">
        <v>54</v>
      </c>
      <c r="B91" s="50" t="s">
        <v>19</v>
      </c>
      <c r="C91" s="31">
        <v>450</v>
      </c>
      <c r="D91" s="31">
        <v>520</v>
      </c>
      <c r="E91" s="31">
        <v>450</v>
      </c>
      <c r="F91" s="31">
        <v>540</v>
      </c>
      <c r="G91" s="53">
        <f t="shared" si="8"/>
        <v>-2.0202020202020203</v>
      </c>
      <c r="H91" s="49" t="s">
        <v>170</v>
      </c>
      <c r="I91" s="68"/>
      <c r="J91" s="84"/>
    </row>
    <row r="92" spans="1:12" ht="17.45" customHeight="1" x14ac:dyDescent="0.45">
      <c r="A92" s="49" t="s">
        <v>55</v>
      </c>
      <c r="B92" s="50" t="s">
        <v>19</v>
      </c>
      <c r="C92" s="31">
        <v>1700</v>
      </c>
      <c r="D92" s="31">
        <v>1850</v>
      </c>
      <c r="E92" s="31">
        <v>1700</v>
      </c>
      <c r="F92" s="31">
        <v>1800</v>
      </c>
      <c r="G92" s="53">
        <f t="shared" si="8"/>
        <v>1.4285714285714286</v>
      </c>
      <c r="H92" s="49" t="s">
        <v>166</v>
      </c>
      <c r="I92" s="68"/>
      <c r="J92" s="84"/>
    </row>
    <row r="93" spans="1:12" ht="17.45" customHeight="1" x14ac:dyDescent="0.45">
      <c r="A93" s="49" t="s">
        <v>57</v>
      </c>
      <c r="B93" s="50" t="s">
        <v>19</v>
      </c>
      <c r="C93" s="31">
        <v>240</v>
      </c>
      <c r="D93" s="31">
        <v>280</v>
      </c>
      <c r="E93" s="31">
        <v>230</v>
      </c>
      <c r="F93" s="31">
        <v>260</v>
      </c>
      <c r="G93" s="53">
        <f t="shared" si="8"/>
        <v>6.1224489795918364</v>
      </c>
      <c r="H93" s="49" t="s">
        <v>175</v>
      </c>
      <c r="I93" s="68"/>
      <c r="J93" s="84"/>
    </row>
    <row r="94" spans="1:12" ht="17.45" customHeight="1" x14ac:dyDescent="0.45">
      <c r="A94" s="49" t="s">
        <v>64</v>
      </c>
      <c r="B94" s="50" t="s">
        <v>19</v>
      </c>
      <c r="C94" s="31">
        <v>185</v>
      </c>
      <c r="D94" s="31">
        <v>195</v>
      </c>
      <c r="E94" s="31">
        <v>190</v>
      </c>
      <c r="F94" s="31">
        <v>195</v>
      </c>
      <c r="G94" s="53">
        <f t="shared" si="8"/>
        <v>-1.2987012987012987</v>
      </c>
      <c r="H94" s="49" t="s">
        <v>176</v>
      </c>
      <c r="I94" s="68"/>
      <c r="J94" s="84"/>
    </row>
    <row r="95" spans="1:12" ht="17.45" customHeight="1" x14ac:dyDescent="0.45">
      <c r="A95" s="82"/>
      <c r="B95" s="9"/>
      <c r="C95" s="92"/>
      <c r="D95" s="92"/>
      <c r="E95" s="92"/>
      <c r="F95" s="92"/>
      <c r="G95" s="87"/>
      <c r="H95" s="82"/>
      <c r="I95" s="9"/>
      <c r="J95" s="9"/>
      <c r="K95"/>
      <c r="L95"/>
    </row>
    <row r="96" spans="1:12" ht="17.45" customHeight="1" x14ac:dyDescent="0.45">
      <c r="A96" s="82"/>
      <c r="B96" s="9"/>
      <c r="C96" s="92"/>
      <c r="D96" s="92"/>
      <c r="E96" s="92"/>
      <c r="F96" s="92"/>
      <c r="G96" s="87"/>
      <c r="H96" s="95"/>
      <c r="I96"/>
      <c r="J96"/>
      <c r="K96"/>
      <c r="L96"/>
    </row>
    <row r="97" spans="1:12" ht="17.45" customHeight="1" x14ac:dyDescent="0.45">
      <c r="A97" s="82"/>
      <c r="B97" s="9"/>
      <c r="C97" s="92"/>
      <c r="D97" s="92"/>
      <c r="E97" s="92"/>
      <c r="F97" s="92"/>
      <c r="G97" s="87"/>
      <c r="H97" s="95"/>
      <c r="I97"/>
      <c r="J97"/>
      <c r="K97"/>
      <c r="L97"/>
    </row>
    <row r="98" spans="1:12" ht="18.600000000000001" customHeight="1" x14ac:dyDescent="0.4">
      <c r="A98" s="82"/>
      <c r="B98" s="9"/>
      <c r="C98" s="91"/>
      <c r="D98" s="91"/>
      <c r="E98" s="9"/>
      <c r="F98" s="91"/>
      <c r="G98" s="87"/>
      <c r="H98" s="95"/>
      <c r="I98"/>
      <c r="J98"/>
      <c r="K98"/>
      <c r="L98"/>
    </row>
    <row r="99" spans="1:12" ht="19.899999999999999" customHeight="1" x14ac:dyDescent="0.45">
      <c r="A99" s="82"/>
      <c r="B99" s="82"/>
      <c r="C99" s="102"/>
      <c r="D99" s="82"/>
      <c r="E99" s="9"/>
      <c r="F99" s="91" t="s">
        <v>164</v>
      </c>
      <c r="G99" s="87"/>
      <c r="H99" s="95"/>
      <c r="I99" s="98"/>
      <c r="J99" s="98"/>
      <c r="K99" s="99" t="s">
        <v>169</v>
      </c>
      <c r="L99" s="100"/>
    </row>
    <row r="100" spans="1:12" ht="18.600000000000001" customHeight="1" x14ac:dyDescent="0.4">
      <c r="A100" s="82"/>
      <c r="B100" s="82"/>
      <c r="C100" s="100"/>
      <c r="D100" s="82"/>
      <c r="E100" s="9"/>
      <c r="F100" s="91" t="s">
        <v>165</v>
      </c>
      <c r="G100" s="87"/>
      <c r="H100" s="96"/>
      <c r="I100" s="101"/>
      <c r="J100" s="101"/>
      <c r="K100" s="99" t="s">
        <v>163</v>
      </c>
      <c r="L100" s="101"/>
    </row>
    <row r="101" spans="1:12" ht="15.75" customHeight="1" x14ac:dyDescent="0.4">
      <c r="A101" s="82"/>
      <c r="B101" s="9"/>
      <c r="C101" s="91"/>
      <c r="D101" s="91"/>
      <c r="E101" s="91"/>
      <c r="F101" s="91"/>
      <c r="G101" s="87"/>
    </row>
    <row r="102" spans="1:12" ht="18.75" customHeight="1" x14ac:dyDescent="0.3">
      <c r="A102" s="80" t="s">
        <v>88</v>
      </c>
      <c r="B102" s="9"/>
      <c r="C102" s="85"/>
      <c r="D102" s="85"/>
      <c r="E102" s="85"/>
      <c r="F102" s="85"/>
      <c r="G102" s="85"/>
    </row>
    <row r="103" spans="1:12" ht="18.75" customHeight="1" x14ac:dyDescent="0.3">
      <c r="A103" s="82" t="s">
        <v>146</v>
      </c>
      <c r="B103" s="9"/>
      <c r="C103" s="85"/>
      <c r="D103" s="85"/>
      <c r="E103" s="85"/>
      <c r="F103" s="85"/>
      <c r="G103" s="9"/>
    </row>
    <row r="104" spans="1:12" ht="18.75" customHeight="1" x14ac:dyDescent="0.3">
      <c r="A104" s="82" t="s">
        <v>89</v>
      </c>
      <c r="B104" s="9"/>
      <c r="C104" s="9"/>
      <c r="D104" s="9"/>
      <c r="E104" s="9"/>
      <c r="F104" s="85"/>
      <c r="G104" s="9"/>
    </row>
    <row r="105" spans="1:12" x14ac:dyDescent="0.3">
      <c r="A105" s="82" t="s">
        <v>152</v>
      </c>
      <c r="B105" s="9"/>
      <c r="C105" s="9"/>
      <c r="D105" s="9"/>
      <c r="E105" s="9"/>
    </row>
    <row r="106" spans="1:12" ht="16.5" customHeight="1" x14ac:dyDescent="0.3">
      <c r="A106" s="82" t="s">
        <v>153</v>
      </c>
      <c r="B106" s="9"/>
      <c r="C106" s="9"/>
      <c r="D106" s="9"/>
      <c r="E106" s="9"/>
      <c r="F106" s="9"/>
    </row>
    <row r="107" spans="1:12" x14ac:dyDescent="0.3">
      <c r="A107" s="82" t="s">
        <v>154</v>
      </c>
      <c r="B107" s="9"/>
      <c r="C107" s="9"/>
      <c r="D107" s="9"/>
      <c r="E107" s="9"/>
      <c r="F107" s="9"/>
      <c r="G107" s="9"/>
    </row>
    <row r="108" spans="1:12" x14ac:dyDescent="0.3">
      <c r="A108" s="82" t="s">
        <v>147</v>
      </c>
      <c r="B108" s="9"/>
      <c r="C108" s="9"/>
      <c r="D108" s="9"/>
      <c r="E108" s="9"/>
      <c r="F108" s="9"/>
      <c r="G108" s="9"/>
    </row>
    <row r="109" spans="1:12" x14ac:dyDescent="0.3">
      <c r="A109" s="82" t="s">
        <v>90</v>
      </c>
      <c r="B109" s="9"/>
      <c r="C109" s="9"/>
      <c r="D109" s="9"/>
      <c r="E109" s="9"/>
      <c r="F109" s="9"/>
      <c r="G109" s="9"/>
    </row>
    <row r="110" spans="1:12" x14ac:dyDescent="0.3">
      <c r="A110" s="82" t="s">
        <v>91</v>
      </c>
      <c r="B110" s="9"/>
      <c r="C110" s="9"/>
      <c r="D110" s="9"/>
      <c r="E110" s="9"/>
      <c r="F110" s="9"/>
      <c r="G110" s="9"/>
    </row>
    <row r="111" spans="1:12" x14ac:dyDescent="0.3">
      <c r="A111" s="82" t="s">
        <v>92</v>
      </c>
      <c r="B111" s="9"/>
      <c r="C111" s="9"/>
      <c r="D111" s="9"/>
      <c r="E111" s="9"/>
      <c r="F111" s="9"/>
      <c r="G111" s="9"/>
    </row>
    <row r="112" spans="1:12" x14ac:dyDescent="0.3">
      <c r="A112" s="82" t="s">
        <v>148</v>
      </c>
      <c r="B112" s="9"/>
      <c r="C112" s="9"/>
      <c r="D112" s="9"/>
      <c r="E112" s="9"/>
      <c r="F112" s="9"/>
      <c r="G112" s="9"/>
    </row>
    <row r="113" spans="1:12" x14ac:dyDescent="0.3">
      <c r="A113" s="82" t="s">
        <v>149</v>
      </c>
      <c r="B113" s="9"/>
      <c r="C113" s="9"/>
      <c r="D113" s="9"/>
      <c r="E113" s="9"/>
      <c r="F113" s="9"/>
      <c r="G113" s="9"/>
    </row>
    <row r="114" spans="1:12" x14ac:dyDescent="0.3">
      <c r="A114" s="82" t="s">
        <v>93</v>
      </c>
      <c r="B114" s="9"/>
      <c r="C114" s="9"/>
      <c r="D114" s="9"/>
      <c r="E114" s="9"/>
      <c r="F114" s="9"/>
      <c r="G114" s="9"/>
    </row>
    <row r="115" spans="1:12" x14ac:dyDescent="0.3">
      <c r="A115" s="82" t="s">
        <v>94</v>
      </c>
      <c r="B115" s="9"/>
      <c r="C115" s="9"/>
      <c r="D115" s="9"/>
      <c r="E115" s="9"/>
      <c r="F115" s="9"/>
      <c r="G115" s="9"/>
    </row>
    <row r="116" spans="1:12" ht="21.75" x14ac:dyDescent="0.3">
      <c r="A116" s="82" t="s">
        <v>95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21.75" x14ac:dyDescent="0.3">
      <c r="A117" s="82" t="s">
        <v>150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21.75" x14ac:dyDescent="0.3">
      <c r="A118" s="82" t="s">
        <v>151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4.1500000000000004" customHeight="1" x14ac:dyDescent="0.3">
      <c r="A119" s="82"/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1.75" x14ac:dyDescent="0.3">
      <c r="A120" s="80" t="s">
        <v>96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18" customHeight="1" x14ac:dyDescent="0.3">
      <c r="A121" s="82" t="s">
        <v>97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9.149999999999999" customHeight="1" x14ac:dyDescent="0.3">
      <c r="A122" s="82" t="s">
        <v>157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9.149999999999999" customHeight="1" x14ac:dyDescent="0.3">
      <c r="A123" s="82" t="s">
        <v>158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H124" s="97"/>
      <c r="I124"/>
      <c r="J124"/>
      <c r="K124"/>
      <c r="L124"/>
    </row>
    <row r="125" spans="1:12" ht="21.75" x14ac:dyDescent="0.3">
      <c r="H125" s="97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4"/>
      <c r="I129"/>
      <c r="J129"/>
      <c r="K129"/>
      <c r="L12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118</v>
      </c>
    </row>
    <row r="13" spans="1:6" ht="19.5" x14ac:dyDescent="0.35">
      <c r="A13" s="13" t="s">
        <v>114</v>
      </c>
      <c r="B13" s="14" t="s">
        <v>115</v>
      </c>
      <c r="C13" s="108" t="s">
        <v>117</v>
      </c>
      <c r="D13" s="108"/>
      <c r="E13" s="108">
        <v>44648</v>
      </c>
      <c r="F13" s="108"/>
    </row>
    <row r="14" spans="1:6" ht="19.5" x14ac:dyDescent="0.35">
      <c r="A14" s="13" t="s">
        <v>108</v>
      </c>
      <c r="B14" s="14" t="s">
        <v>116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109</v>
      </c>
      <c r="B15" s="14" t="s">
        <v>104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110</v>
      </c>
      <c r="B16" s="14" t="s">
        <v>105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111</v>
      </c>
      <c r="B17" s="14" t="s">
        <v>106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112</v>
      </c>
      <c r="B18" s="14" t="s">
        <v>103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113</v>
      </c>
      <c r="B19" s="14" t="s">
        <v>107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118</v>
      </c>
    </row>
    <row r="23" spans="1:12" ht="21.75" x14ac:dyDescent="0.4">
      <c r="I23" s="19"/>
    </row>
    <row r="25" spans="1:12" ht="19.5" x14ac:dyDescent="0.35">
      <c r="B25" s="14" t="s">
        <v>115</v>
      </c>
      <c r="C25" s="108" t="s">
        <v>120</v>
      </c>
      <c r="D25" s="108"/>
      <c r="E25" s="108" t="s">
        <v>121</v>
      </c>
      <c r="F25" s="108"/>
      <c r="G25" s="12" t="s">
        <v>119</v>
      </c>
      <c r="I25" s="13" t="s">
        <v>115</v>
      </c>
      <c r="J25" s="14" t="s">
        <v>120</v>
      </c>
      <c r="K25" s="13" t="s">
        <v>121</v>
      </c>
      <c r="L25" s="14" t="s">
        <v>119</v>
      </c>
    </row>
    <row r="26" spans="1:12" ht="19.5" x14ac:dyDescent="0.35">
      <c r="B26" s="14" t="s">
        <v>116</v>
      </c>
      <c r="C26" s="15">
        <v>165</v>
      </c>
      <c r="D26" s="15">
        <v>160</v>
      </c>
      <c r="E26" s="15">
        <v>165</v>
      </c>
      <c r="F26" s="12"/>
      <c r="I26" s="14" t="s">
        <v>125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104</v>
      </c>
      <c r="C27" s="15">
        <v>105</v>
      </c>
      <c r="D27" s="15">
        <v>110</v>
      </c>
      <c r="E27" s="15">
        <v>115</v>
      </c>
      <c r="F27" s="12"/>
      <c r="I27" s="14" t="s">
        <v>126</v>
      </c>
      <c r="J27" s="18">
        <v>175</v>
      </c>
      <c r="K27" s="18">
        <v>145</v>
      </c>
      <c r="L27" s="17" t="s">
        <v>122</v>
      </c>
    </row>
    <row r="28" spans="1:12" ht="19.5" x14ac:dyDescent="0.35">
      <c r="B28" s="14" t="s">
        <v>105</v>
      </c>
      <c r="C28" s="15">
        <v>70</v>
      </c>
      <c r="D28" s="15">
        <v>70</v>
      </c>
      <c r="E28" s="15">
        <v>75</v>
      </c>
      <c r="F28" s="12"/>
      <c r="I28" s="14" t="s">
        <v>127</v>
      </c>
      <c r="J28" s="18">
        <v>158</v>
      </c>
      <c r="K28" s="18">
        <v>132</v>
      </c>
      <c r="L28" s="17" t="s">
        <v>122</v>
      </c>
    </row>
    <row r="29" spans="1:12" ht="19.5" x14ac:dyDescent="0.35">
      <c r="B29" s="14" t="s">
        <v>106</v>
      </c>
      <c r="C29" s="15">
        <v>45</v>
      </c>
      <c r="D29" s="15">
        <v>25</v>
      </c>
      <c r="E29" s="15">
        <v>35</v>
      </c>
      <c r="F29" s="12"/>
      <c r="I29" s="14" t="s">
        <v>129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103</v>
      </c>
      <c r="C30" s="15">
        <v>75</v>
      </c>
      <c r="D30" s="15">
        <v>78</v>
      </c>
      <c r="E30" s="15">
        <v>80</v>
      </c>
      <c r="F30" s="12"/>
      <c r="I30" s="14" t="s">
        <v>123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107</v>
      </c>
      <c r="C31" s="15">
        <v>150</v>
      </c>
      <c r="D31" s="15">
        <v>150</v>
      </c>
      <c r="E31" s="15">
        <v>350</v>
      </c>
      <c r="F31" s="12"/>
      <c r="I31" s="14" t="s">
        <v>128</v>
      </c>
      <c r="J31" s="18">
        <v>60</v>
      </c>
      <c r="K31" s="23" t="s">
        <v>139</v>
      </c>
      <c r="L31" s="17">
        <v>20</v>
      </c>
    </row>
    <row r="32" spans="1:12" ht="19.5" x14ac:dyDescent="0.35">
      <c r="I32" s="14" t="s">
        <v>124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137</v>
      </c>
    </row>
    <row r="49" spans="9:13" x14ac:dyDescent="0.3">
      <c r="M49" t="s">
        <v>136</v>
      </c>
    </row>
    <row r="50" spans="9:13" ht="19.5" x14ac:dyDescent="0.35">
      <c r="I50" s="13" t="s">
        <v>115</v>
      </c>
      <c r="J50" s="13" t="s">
        <v>135</v>
      </c>
      <c r="K50" s="14" t="s">
        <v>120</v>
      </c>
      <c r="L50" s="13" t="s">
        <v>121</v>
      </c>
      <c r="M50" s="14" t="s">
        <v>119</v>
      </c>
    </row>
    <row r="51" spans="9:13" ht="19.5" x14ac:dyDescent="0.35">
      <c r="I51" s="14" t="s">
        <v>130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131</v>
      </c>
      <c r="J52" s="14" t="s">
        <v>30</v>
      </c>
      <c r="K52" s="22">
        <v>175</v>
      </c>
      <c r="L52" s="22">
        <v>145</v>
      </c>
      <c r="M52" s="20" t="s">
        <v>122</v>
      </c>
    </row>
    <row r="53" spans="9:13" ht="19.5" x14ac:dyDescent="0.35">
      <c r="I53" s="14" t="s">
        <v>132</v>
      </c>
      <c r="J53" s="14" t="s">
        <v>30</v>
      </c>
      <c r="K53" s="22">
        <v>158</v>
      </c>
      <c r="L53" s="22">
        <v>132</v>
      </c>
      <c r="M53" s="20" t="s">
        <v>122</v>
      </c>
    </row>
    <row r="54" spans="9:13" ht="19.5" x14ac:dyDescent="0.35">
      <c r="I54" s="14" t="s">
        <v>133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105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106</v>
      </c>
      <c r="J56" s="14" t="s">
        <v>19</v>
      </c>
      <c r="K56" s="22">
        <v>60</v>
      </c>
      <c r="L56" s="22" t="s">
        <v>138</v>
      </c>
      <c r="M56" s="21">
        <v>20</v>
      </c>
    </row>
    <row r="57" spans="9:13" ht="19.5" x14ac:dyDescent="0.35">
      <c r="I57" s="14" t="s">
        <v>134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102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144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142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144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144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140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144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144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144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144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144</v>
      </c>
      <c r="I79" s="6"/>
      <c r="J79" s="25"/>
    </row>
    <row r="80" spans="1:10" ht="19.5" x14ac:dyDescent="0.35">
      <c r="A80" s="3" t="s">
        <v>100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142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144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144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144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144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144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144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144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141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144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144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144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143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143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143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143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143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143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2024-01-08T08:45:22Z</cp:lastPrinted>
  <dcterms:created xsi:type="dcterms:W3CDTF">2021-06-05T07:13:32Z</dcterms:created>
  <dcterms:modified xsi:type="dcterms:W3CDTF">2024-01-09T06:35:32Z</dcterms:modified>
</cp:coreProperties>
</file>